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tabRatio="645" firstSheet="1" activeTab="11"/>
  </bookViews>
  <sheets>
    <sheet name="Enero 2011" sheetId="2" r:id="rId1"/>
    <sheet name="Febrero 2012" sheetId="3" r:id="rId2"/>
    <sheet name="Marzo 2012" sheetId="4" r:id="rId3"/>
    <sheet name="Abril 2012" sheetId="5" r:id="rId4"/>
    <sheet name="Mayo 2012" sheetId="6" r:id="rId5"/>
    <sheet name="Junio 2012" sheetId="7" r:id="rId6"/>
    <sheet name="Julio 2012" sheetId="8" r:id="rId7"/>
    <sheet name="Agosto 2012" sheetId="9" r:id="rId8"/>
    <sheet name="Septiembre 2012" sheetId="10" r:id="rId9"/>
    <sheet name="Octubre 2012" sheetId="11" r:id="rId10"/>
    <sheet name="Noviembre 2012" sheetId="12" r:id="rId11"/>
    <sheet name="Diciembre 2012" sheetId="13" r:id="rId12"/>
  </sheets>
  <calcPr calcId="145621"/>
</workbook>
</file>

<file path=xl/calcChain.xml><?xml version="1.0" encoding="utf-8"?>
<calcChain xmlns="http://schemas.openxmlformats.org/spreadsheetml/2006/main">
  <c r="V27" i="3" l="1"/>
  <c r="U27" i="3"/>
  <c r="T27" i="3"/>
  <c r="S27" i="3"/>
  <c r="V26" i="3"/>
  <c r="U26" i="3"/>
  <c r="T26" i="3"/>
  <c r="S26" i="3"/>
  <c r="V25" i="3"/>
  <c r="U25" i="3"/>
  <c r="T25" i="3"/>
  <c r="S25" i="3"/>
  <c r="V24" i="3"/>
  <c r="U24" i="3"/>
  <c r="T24" i="3"/>
  <c r="S24" i="3"/>
  <c r="V23" i="3"/>
  <c r="U23" i="3"/>
  <c r="T23" i="3"/>
  <c r="S23" i="3"/>
  <c r="V22" i="3"/>
  <c r="U22" i="3"/>
  <c r="T22" i="3"/>
  <c r="S22" i="3"/>
  <c r="V21" i="3"/>
  <c r="U21" i="3"/>
  <c r="T21" i="3"/>
  <c r="S21" i="3"/>
  <c r="V20" i="3"/>
  <c r="U20" i="3"/>
  <c r="T20" i="3"/>
  <c r="S20" i="3"/>
  <c r="V19" i="3"/>
  <c r="U19" i="3"/>
  <c r="T19" i="3"/>
  <c r="S19" i="3"/>
  <c r="V18" i="3"/>
  <c r="U18" i="3"/>
  <c r="T18" i="3"/>
  <c r="S18" i="3"/>
  <c r="V17" i="3"/>
  <c r="U17" i="3"/>
  <c r="T17" i="3"/>
  <c r="S17" i="3"/>
  <c r="V16" i="3"/>
  <c r="U16" i="3"/>
  <c r="T16" i="3"/>
  <c r="S16" i="3"/>
  <c r="V15" i="3"/>
  <c r="U15" i="3"/>
  <c r="T15" i="3"/>
  <c r="S15" i="3"/>
  <c r="V14" i="3"/>
  <c r="U14" i="3"/>
  <c r="T14" i="3"/>
  <c r="S14" i="3"/>
  <c r="V13" i="3"/>
  <c r="U13" i="3"/>
  <c r="T13" i="3"/>
  <c r="S13" i="3"/>
  <c r="V12" i="3"/>
  <c r="U12" i="3"/>
  <c r="T12" i="3"/>
  <c r="S12" i="3"/>
  <c r="V11" i="3"/>
  <c r="U11" i="3"/>
  <c r="T11" i="3"/>
  <c r="S11" i="3"/>
  <c r="V10" i="3"/>
  <c r="U10" i="3"/>
  <c r="T10" i="3"/>
  <c r="S10" i="3"/>
  <c r="V9" i="3"/>
  <c r="U9" i="3"/>
  <c r="T9" i="3"/>
  <c r="S9" i="3"/>
  <c r="V8" i="3"/>
  <c r="U8" i="3"/>
  <c r="T8" i="3"/>
  <c r="S8" i="3"/>
  <c r="V7" i="3"/>
  <c r="U7" i="3"/>
  <c r="T7" i="3"/>
  <c r="S7" i="3"/>
  <c r="V6" i="3"/>
  <c r="U6" i="3"/>
  <c r="T6" i="3"/>
  <c r="S6" i="3"/>
  <c r="V5" i="3"/>
  <c r="U5" i="3"/>
  <c r="T5" i="3"/>
  <c r="S5" i="3"/>
  <c r="V27" i="4"/>
  <c r="U27" i="4"/>
  <c r="T27" i="4"/>
  <c r="S27" i="4"/>
  <c r="V26" i="4"/>
  <c r="U26" i="4"/>
  <c r="T26" i="4"/>
  <c r="S26" i="4"/>
  <c r="V25" i="4"/>
  <c r="U25" i="4"/>
  <c r="T25" i="4"/>
  <c r="S25" i="4"/>
  <c r="V24" i="4"/>
  <c r="U24" i="4"/>
  <c r="T24" i="4"/>
  <c r="S24" i="4"/>
  <c r="V23" i="4"/>
  <c r="U23" i="4"/>
  <c r="T23" i="4"/>
  <c r="S23" i="4"/>
  <c r="V22" i="4"/>
  <c r="U22" i="4"/>
  <c r="T22" i="4"/>
  <c r="S22" i="4"/>
  <c r="V21" i="4"/>
  <c r="U21" i="4"/>
  <c r="T21" i="4"/>
  <c r="S21" i="4"/>
  <c r="V20" i="4"/>
  <c r="U20" i="4"/>
  <c r="T20" i="4"/>
  <c r="S20" i="4"/>
  <c r="V19" i="4"/>
  <c r="U19" i="4"/>
  <c r="T19" i="4"/>
  <c r="S19" i="4"/>
  <c r="V18" i="4"/>
  <c r="U18" i="4"/>
  <c r="T18" i="4"/>
  <c r="S18" i="4"/>
  <c r="V17" i="4"/>
  <c r="U17" i="4"/>
  <c r="T17" i="4"/>
  <c r="S17" i="4"/>
  <c r="V16" i="4"/>
  <c r="U16" i="4"/>
  <c r="T16" i="4"/>
  <c r="S16" i="4"/>
  <c r="V15" i="4"/>
  <c r="U15" i="4"/>
  <c r="T15" i="4"/>
  <c r="S15" i="4"/>
  <c r="V14" i="4"/>
  <c r="U14" i="4"/>
  <c r="T14" i="4"/>
  <c r="S14" i="4"/>
  <c r="V13" i="4"/>
  <c r="U13" i="4"/>
  <c r="T13" i="4"/>
  <c r="S13" i="4"/>
  <c r="V12" i="4"/>
  <c r="U12" i="4"/>
  <c r="T12" i="4"/>
  <c r="S12" i="4"/>
  <c r="V11" i="4"/>
  <c r="U11" i="4"/>
  <c r="T11" i="4"/>
  <c r="S11" i="4"/>
  <c r="V10" i="4"/>
  <c r="U10" i="4"/>
  <c r="T10" i="4"/>
  <c r="S10" i="4"/>
  <c r="V9" i="4"/>
  <c r="U9" i="4"/>
  <c r="T9" i="4"/>
  <c r="S9" i="4"/>
  <c r="V8" i="4"/>
  <c r="U8" i="4"/>
  <c r="T8" i="4"/>
  <c r="S8" i="4"/>
  <c r="V7" i="4"/>
  <c r="U7" i="4"/>
  <c r="T7" i="4"/>
  <c r="S7" i="4"/>
  <c r="V6" i="4"/>
  <c r="U6" i="4"/>
  <c r="T6" i="4"/>
  <c r="S6" i="4"/>
  <c r="V5" i="4"/>
  <c r="U5" i="4"/>
  <c r="T5" i="4"/>
  <c r="S5" i="4"/>
  <c r="V27" i="5"/>
  <c r="U27" i="5"/>
  <c r="T27" i="5"/>
  <c r="S27" i="5"/>
  <c r="V26" i="5"/>
  <c r="U26" i="5"/>
  <c r="T26" i="5"/>
  <c r="S26" i="5"/>
  <c r="V25" i="5"/>
  <c r="U25" i="5"/>
  <c r="T25" i="5"/>
  <c r="S25" i="5"/>
  <c r="V24" i="5"/>
  <c r="U24" i="5"/>
  <c r="T24" i="5"/>
  <c r="S24" i="5"/>
  <c r="V23" i="5"/>
  <c r="U23" i="5"/>
  <c r="T23" i="5"/>
  <c r="S23" i="5"/>
  <c r="V22" i="5"/>
  <c r="U22" i="5"/>
  <c r="T22" i="5"/>
  <c r="S22" i="5"/>
  <c r="V21" i="5"/>
  <c r="U21" i="5"/>
  <c r="T21" i="5"/>
  <c r="S21" i="5"/>
  <c r="V20" i="5"/>
  <c r="U20" i="5"/>
  <c r="T20" i="5"/>
  <c r="S20" i="5"/>
  <c r="V19" i="5"/>
  <c r="U19" i="5"/>
  <c r="T19" i="5"/>
  <c r="S19" i="5"/>
  <c r="V18" i="5"/>
  <c r="U18" i="5"/>
  <c r="T18" i="5"/>
  <c r="S18" i="5"/>
  <c r="V17" i="5"/>
  <c r="U17" i="5"/>
  <c r="T17" i="5"/>
  <c r="S17" i="5"/>
  <c r="V16" i="5"/>
  <c r="U16" i="5"/>
  <c r="T16" i="5"/>
  <c r="S16" i="5"/>
  <c r="V15" i="5"/>
  <c r="U15" i="5"/>
  <c r="T15" i="5"/>
  <c r="S15" i="5"/>
  <c r="V14" i="5"/>
  <c r="U14" i="5"/>
  <c r="T14" i="5"/>
  <c r="S14" i="5"/>
  <c r="V13" i="5"/>
  <c r="U13" i="5"/>
  <c r="T13" i="5"/>
  <c r="S13" i="5"/>
  <c r="V12" i="5"/>
  <c r="U12" i="5"/>
  <c r="T12" i="5"/>
  <c r="S12" i="5"/>
  <c r="V11" i="5"/>
  <c r="U11" i="5"/>
  <c r="T11" i="5"/>
  <c r="S11" i="5"/>
  <c r="V10" i="5"/>
  <c r="U10" i="5"/>
  <c r="T10" i="5"/>
  <c r="S10" i="5"/>
  <c r="V9" i="5"/>
  <c r="U9" i="5"/>
  <c r="T9" i="5"/>
  <c r="S9" i="5"/>
  <c r="V8" i="5"/>
  <c r="U8" i="5"/>
  <c r="T8" i="5"/>
  <c r="S8" i="5"/>
  <c r="V7" i="5"/>
  <c r="U7" i="5"/>
  <c r="T7" i="5"/>
  <c r="S7" i="5"/>
  <c r="V6" i="5"/>
  <c r="U6" i="5"/>
  <c r="T6" i="5"/>
  <c r="S6" i="5"/>
  <c r="V5" i="5"/>
  <c r="U5" i="5"/>
  <c r="T5" i="5"/>
  <c r="S5" i="5"/>
  <c r="V27" i="6"/>
  <c r="U27" i="6"/>
  <c r="T27" i="6"/>
  <c r="S27" i="6"/>
  <c r="V26" i="6"/>
  <c r="U26" i="6"/>
  <c r="T26" i="6"/>
  <c r="S26" i="6"/>
  <c r="V25" i="6"/>
  <c r="U25" i="6"/>
  <c r="T25" i="6"/>
  <c r="S25" i="6"/>
  <c r="V24" i="6"/>
  <c r="U24" i="6"/>
  <c r="T24" i="6"/>
  <c r="S24" i="6"/>
  <c r="V23" i="6"/>
  <c r="U23" i="6"/>
  <c r="T23" i="6"/>
  <c r="S23" i="6"/>
  <c r="V22" i="6"/>
  <c r="U22" i="6"/>
  <c r="T22" i="6"/>
  <c r="S22" i="6"/>
  <c r="V21" i="6"/>
  <c r="U21" i="6"/>
  <c r="T21" i="6"/>
  <c r="S21" i="6"/>
  <c r="V20" i="6"/>
  <c r="U20" i="6"/>
  <c r="T20" i="6"/>
  <c r="S20" i="6"/>
  <c r="V19" i="6"/>
  <c r="U19" i="6"/>
  <c r="T19" i="6"/>
  <c r="S19" i="6"/>
  <c r="V18" i="6"/>
  <c r="U18" i="6"/>
  <c r="T18" i="6"/>
  <c r="S18" i="6"/>
  <c r="V17" i="6"/>
  <c r="U17" i="6"/>
  <c r="T17" i="6"/>
  <c r="S17" i="6"/>
  <c r="V16" i="6"/>
  <c r="U16" i="6"/>
  <c r="T16" i="6"/>
  <c r="S16" i="6"/>
  <c r="V15" i="6"/>
  <c r="U15" i="6"/>
  <c r="T15" i="6"/>
  <c r="S15" i="6"/>
  <c r="V14" i="6"/>
  <c r="U14" i="6"/>
  <c r="T14" i="6"/>
  <c r="S14" i="6"/>
  <c r="V13" i="6"/>
  <c r="U13" i="6"/>
  <c r="T13" i="6"/>
  <c r="S13" i="6"/>
  <c r="V12" i="6"/>
  <c r="U12" i="6"/>
  <c r="T12" i="6"/>
  <c r="S12" i="6"/>
  <c r="V11" i="6"/>
  <c r="U11" i="6"/>
  <c r="T11" i="6"/>
  <c r="S11" i="6"/>
  <c r="V10" i="6"/>
  <c r="U10" i="6"/>
  <c r="T10" i="6"/>
  <c r="S10" i="6"/>
  <c r="V9" i="6"/>
  <c r="U9" i="6"/>
  <c r="T9" i="6"/>
  <c r="S9" i="6"/>
  <c r="V8" i="6"/>
  <c r="U8" i="6"/>
  <c r="T8" i="6"/>
  <c r="S8" i="6"/>
  <c r="V7" i="6"/>
  <c r="U7" i="6"/>
  <c r="T7" i="6"/>
  <c r="S7" i="6"/>
  <c r="V6" i="6"/>
  <c r="U6" i="6"/>
  <c r="T6" i="6"/>
  <c r="S6" i="6"/>
  <c r="V5" i="6"/>
  <c r="U5" i="6"/>
  <c r="T5" i="6"/>
  <c r="S5" i="6"/>
  <c r="V27" i="7"/>
  <c r="U27" i="7"/>
  <c r="T27" i="7"/>
  <c r="S27" i="7"/>
  <c r="V26" i="7"/>
  <c r="U26" i="7"/>
  <c r="T26" i="7"/>
  <c r="S26" i="7"/>
  <c r="V25" i="7"/>
  <c r="U25" i="7"/>
  <c r="T25" i="7"/>
  <c r="S25" i="7"/>
  <c r="V24" i="7"/>
  <c r="U24" i="7"/>
  <c r="T24" i="7"/>
  <c r="S24" i="7"/>
  <c r="V23" i="7"/>
  <c r="U23" i="7"/>
  <c r="T23" i="7"/>
  <c r="S23" i="7"/>
  <c r="V22" i="7"/>
  <c r="U22" i="7"/>
  <c r="T22" i="7"/>
  <c r="S22" i="7"/>
  <c r="V21" i="7"/>
  <c r="U21" i="7"/>
  <c r="T21" i="7"/>
  <c r="S21" i="7"/>
  <c r="V20" i="7"/>
  <c r="U20" i="7"/>
  <c r="T20" i="7"/>
  <c r="S20" i="7"/>
  <c r="V19" i="7"/>
  <c r="U19" i="7"/>
  <c r="T19" i="7"/>
  <c r="S19" i="7"/>
  <c r="V18" i="7"/>
  <c r="U18" i="7"/>
  <c r="T18" i="7"/>
  <c r="S18" i="7"/>
  <c r="V17" i="7"/>
  <c r="U17" i="7"/>
  <c r="T17" i="7"/>
  <c r="S17" i="7"/>
  <c r="V16" i="7"/>
  <c r="U16" i="7"/>
  <c r="T16" i="7"/>
  <c r="S16" i="7"/>
  <c r="V15" i="7"/>
  <c r="U15" i="7"/>
  <c r="T15" i="7"/>
  <c r="S15" i="7"/>
  <c r="V14" i="7"/>
  <c r="U14" i="7"/>
  <c r="T14" i="7"/>
  <c r="S14" i="7"/>
  <c r="V13" i="7"/>
  <c r="U13" i="7"/>
  <c r="T13" i="7"/>
  <c r="S13" i="7"/>
  <c r="V12" i="7"/>
  <c r="U12" i="7"/>
  <c r="T12" i="7"/>
  <c r="S12" i="7"/>
  <c r="V11" i="7"/>
  <c r="U11" i="7"/>
  <c r="T11" i="7"/>
  <c r="S11" i="7"/>
  <c r="V10" i="7"/>
  <c r="U10" i="7"/>
  <c r="T10" i="7"/>
  <c r="S10" i="7"/>
  <c r="V9" i="7"/>
  <c r="U9" i="7"/>
  <c r="T9" i="7"/>
  <c r="S9" i="7"/>
  <c r="V8" i="7"/>
  <c r="U8" i="7"/>
  <c r="T8" i="7"/>
  <c r="S8" i="7"/>
  <c r="V7" i="7"/>
  <c r="U7" i="7"/>
  <c r="T7" i="7"/>
  <c r="S7" i="7"/>
  <c r="V6" i="7"/>
  <c r="U6" i="7"/>
  <c r="T6" i="7"/>
  <c r="S6" i="7"/>
  <c r="V5" i="7"/>
  <c r="U5" i="7"/>
  <c r="T5" i="7"/>
  <c r="S5" i="7"/>
  <c r="V27" i="8"/>
  <c r="U27" i="8"/>
  <c r="T27" i="8"/>
  <c r="S27" i="8"/>
  <c r="V26" i="8"/>
  <c r="U26" i="8"/>
  <c r="T26" i="8"/>
  <c r="S26" i="8"/>
  <c r="V25" i="8"/>
  <c r="U25" i="8"/>
  <c r="T25" i="8"/>
  <c r="S25" i="8"/>
  <c r="V24" i="8"/>
  <c r="U24" i="8"/>
  <c r="T24" i="8"/>
  <c r="S24" i="8"/>
  <c r="V23" i="8"/>
  <c r="U23" i="8"/>
  <c r="T23" i="8"/>
  <c r="S23" i="8"/>
  <c r="V22" i="8"/>
  <c r="U22" i="8"/>
  <c r="T22" i="8"/>
  <c r="S22" i="8"/>
  <c r="V21" i="8"/>
  <c r="U21" i="8"/>
  <c r="T21" i="8"/>
  <c r="S21" i="8"/>
  <c r="V20" i="8"/>
  <c r="U20" i="8"/>
  <c r="T20" i="8"/>
  <c r="S20" i="8"/>
  <c r="V19" i="8"/>
  <c r="U19" i="8"/>
  <c r="T19" i="8"/>
  <c r="S19" i="8"/>
  <c r="V18" i="8"/>
  <c r="U18" i="8"/>
  <c r="T18" i="8"/>
  <c r="S18" i="8"/>
  <c r="V17" i="8"/>
  <c r="U17" i="8"/>
  <c r="T17" i="8"/>
  <c r="S17" i="8"/>
  <c r="V16" i="8"/>
  <c r="U16" i="8"/>
  <c r="T16" i="8"/>
  <c r="S16" i="8"/>
  <c r="V15" i="8"/>
  <c r="U15" i="8"/>
  <c r="T15" i="8"/>
  <c r="S15" i="8"/>
  <c r="V14" i="8"/>
  <c r="U14" i="8"/>
  <c r="T14" i="8"/>
  <c r="S14" i="8"/>
  <c r="V13" i="8"/>
  <c r="U13" i="8"/>
  <c r="T13" i="8"/>
  <c r="S13" i="8"/>
  <c r="V12" i="8"/>
  <c r="U12" i="8"/>
  <c r="T12" i="8"/>
  <c r="S12" i="8"/>
  <c r="V11" i="8"/>
  <c r="U11" i="8"/>
  <c r="T11" i="8"/>
  <c r="S11" i="8"/>
  <c r="V10" i="8"/>
  <c r="U10" i="8"/>
  <c r="T10" i="8"/>
  <c r="S10" i="8"/>
  <c r="V9" i="8"/>
  <c r="U9" i="8"/>
  <c r="T9" i="8"/>
  <c r="S9" i="8"/>
  <c r="V8" i="8"/>
  <c r="U8" i="8"/>
  <c r="T8" i="8"/>
  <c r="S8" i="8"/>
  <c r="V7" i="8"/>
  <c r="U7" i="8"/>
  <c r="T7" i="8"/>
  <c r="S7" i="8"/>
  <c r="V6" i="8"/>
  <c r="U6" i="8"/>
  <c r="T6" i="8"/>
  <c r="S6" i="8"/>
  <c r="V5" i="8"/>
  <c r="U5" i="8"/>
  <c r="T5" i="8"/>
  <c r="S5" i="8"/>
  <c r="V27" i="9"/>
  <c r="U27" i="9"/>
  <c r="T27" i="9"/>
  <c r="S27" i="9"/>
  <c r="V26" i="9"/>
  <c r="U26" i="9"/>
  <c r="T26" i="9"/>
  <c r="S26" i="9"/>
  <c r="V25" i="9"/>
  <c r="U25" i="9"/>
  <c r="T25" i="9"/>
  <c r="S25" i="9"/>
  <c r="V24" i="9"/>
  <c r="U24" i="9"/>
  <c r="T24" i="9"/>
  <c r="S24" i="9"/>
  <c r="V23" i="9"/>
  <c r="U23" i="9"/>
  <c r="T23" i="9"/>
  <c r="S23" i="9"/>
  <c r="V22" i="9"/>
  <c r="U22" i="9"/>
  <c r="T22" i="9"/>
  <c r="S22" i="9"/>
  <c r="V21" i="9"/>
  <c r="U21" i="9"/>
  <c r="T21" i="9"/>
  <c r="S21" i="9"/>
  <c r="V20" i="9"/>
  <c r="U20" i="9"/>
  <c r="T20" i="9"/>
  <c r="S20" i="9"/>
  <c r="V19" i="9"/>
  <c r="U19" i="9"/>
  <c r="T19" i="9"/>
  <c r="S19" i="9"/>
  <c r="V18" i="9"/>
  <c r="U18" i="9"/>
  <c r="T18" i="9"/>
  <c r="S18" i="9"/>
  <c r="V17" i="9"/>
  <c r="U17" i="9"/>
  <c r="T17" i="9"/>
  <c r="S17" i="9"/>
  <c r="V16" i="9"/>
  <c r="U16" i="9"/>
  <c r="T16" i="9"/>
  <c r="S16" i="9"/>
  <c r="V15" i="9"/>
  <c r="U15" i="9"/>
  <c r="T15" i="9"/>
  <c r="S15" i="9"/>
  <c r="V14" i="9"/>
  <c r="U14" i="9"/>
  <c r="T14" i="9"/>
  <c r="S14" i="9"/>
  <c r="V13" i="9"/>
  <c r="U13" i="9"/>
  <c r="T13" i="9"/>
  <c r="S13" i="9"/>
  <c r="V12" i="9"/>
  <c r="U12" i="9"/>
  <c r="T12" i="9"/>
  <c r="S12" i="9"/>
  <c r="V11" i="9"/>
  <c r="U11" i="9"/>
  <c r="T11" i="9"/>
  <c r="S11" i="9"/>
  <c r="V10" i="9"/>
  <c r="U10" i="9"/>
  <c r="T10" i="9"/>
  <c r="S10" i="9"/>
  <c r="V9" i="9"/>
  <c r="U9" i="9"/>
  <c r="T9" i="9"/>
  <c r="S9" i="9"/>
  <c r="V8" i="9"/>
  <c r="U8" i="9"/>
  <c r="T8" i="9"/>
  <c r="S8" i="9"/>
  <c r="V7" i="9"/>
  <c r="U7" i="9"/>
  <c r="T7" i="9"/>
  <c r="S7" i="9"/>
  <c r="V6" i="9"/>
  <c r="U6" i="9"/>
  <c r="T6" i="9"/>
  <c r="S6" i="9"/>
  <c r="V5" i="9"/>
  <c r="U5" i="9"/>
  <c r="T5" i="9"/>
  <c r="S5" i="9"/>
  <c r="V27" i="10"/>
  <c r="U27" i="10"/>
  <c r="T27" i="10"/>
  <c r="S27" i="10"/>
  <c r="V26" i="10"/>
  <c r="U26" i="10"/>
  <c r="T26" i="10"/>
  <c r="S26" i="10"/>
  <c r="V25" i="10"/>
  <c r="U25" i="10"/>
  <c r="T25" i="10"/>
  <c r="S25" i="10"/>
  <c r="V24" i="10"/>
  <c r="U24" i="10"/>
  <c r="T24" i="10"/>
  <c r="S24" i="10"/>
  <c r="V23" i="10"/>
  <c r="U23" i="10"/>
  <c r="T23" i="10"/>
  <c r="S23" i="10"/>
  <c r="V22" i="10"/>
  <c r="U22" i="10"/>
  <c r="T22" i="10"/>
  <c r="S22" i="10"/>
  <c r="V21" i="10"/>
  <c r="U21" i="10"/>
  <c r="T21" i="10"/>
  <c r="S21" i="10"/>
  <c r="V20" i="10"/>
  <c r="U20" i="10"/>
  <c r="T20" i="10"/>
  <c r="S20" i="10"/>
  <c r="V19" i="10"/>
  <c r="U19" i="10"/>
  <c r="T19" i="10"/>
  <c r="S19" i="10"/>
  <c r="V18" i="10"/>
  <c r="U18" i="10"/>
  <c r="T18" i="10"/>
  <c r="S18" i="10"/>
  <c r="V17" i="10"/>
  <c r="U17" i="10"/>
  <c r="T17" i="10"/>
  <c r="S17" i="10"/>
  <c r="V16" i="10"/>
  <c r="U16" i="10"/>
  <c r="T16" i="10"/>
  <c r="S16" i="10"/>
  <c r="V15" i="10"/>
  <c r="U15" i="10"/>
  <c r="T15" i="10"/>
  <c r="S15" i="10"/>
  <c r="V14" i="10"/>
  <c r="U14" i="10"/>
  <c r="T14" i="10"/>
  <c r="S14" i="10"/>
  <c r="V13" i="10"/>
  <c r="U13" i="10"/>
  <c r="T13" i="10"/>
  <c r="S13" i="10"/>
  <c r="V12" i="10"/>
  <c r="U12" i="10"/>
  <c r="T12" i="10"/>
  <c r="S12" i="10"/>
  <c r="V11" i="10"/>
  <c r="U11" i="10"/>
  <c r="T11" i="10"/>
  <c r="S11" i="10"/>
  <c r="V10" i="10"/>
  <c r="U10" i="10"/>
  <c r="T10" i="10"/>
  <c r="S10" i="10"/>
  <c r="V9" i="10"/>
  <c r="U9" i="10"/>
  <c r="T9" i="10"/>
  <c r="S9" i="10"/>
  <c r="V8" i="10"/>
  <c r="U8" i="10"/>
  <c r="T8" i="10"/>
  <c r="S8" i="10"/>
  <c r="V7" i="10"/>
  <c r="U7" i="10"/>
  <c r="T7" i="10"/>
  <c r="S7" i="10"/>
  <c r="V6" i="10"/>
  <c r="U6" i="10"/>
  <c r="T6" i="10"/>
  <c r="S6" i="10"/>
  <c r="V5" i="10"/>
  <c r="U5" i="10"/>
  <c r="T5" i="10"/>
  <c r="S5" i="10"/>
  <c r="V27" i="11"/>
  <c r="U27" i="11"/>
  <c r="T27" i="11"/>
  <c r="S27" i="11"/>
  <c r="V26" i="11"/>
  <c r="U26" i="11"/>
  <c r="T26" i="11"/>
  <c r="S26" i="11"/>
  <c r="V25" i="11"/>
  <c r="U25" i="11"/>
  <c r="T25" i="11"/>
  <c r="S25" i="11"/>
  <c r="V24" i="11"/>
  <c r="U24" i="11"/>
  <c r="T24" i="11"/>
  <c r="S24" i="11"/>
  <c r="V23" i="11"/>
  <c r="U23" i="11"/>
  <c r="T23" i="11"/>
  <c r="S23" i="11"/>
  <c r="V22" i="11"/>
  <c r="U22" i="11"/>
  <c r="T22" i="11"/>
  <c r="S22" i="11"/>
  <c r="V21" i="11"/>
  <c r="U21" i="11"/>
  <c r="T21" i="11"/>
  <c r="S21" i="11"/>
  <c r="V20" i="11"/>
  <c r="U20" i="11"/>
  <c r="T20" i="11"/>
  <c r="S20" i="11"/>
  <c r="V19" i="11"/>
  <c r="U19" i="11"/>
  <c r="T19" i="11"/>
  <c r="S19" i="11"/>
  <c r="V18" i="11"/>
  <c r="U18" i="11"/>
  <c r="T18" i="11"/>
  <c r="S18" i="11"/>
  <c r="V17" i="11"/>
  <c r="U17" i="11"/>
  <c r="T17" i="11"/>
  <c r="S17" i="11"/>
  <c r="V16" i="11"/>
  <c r="U16" i="11"/>
  <c r="T16" i="11"/>
  <c r="S16" i="11"/>
  <c r="V15" i="11"/>
  <c r="U15" i="11"/>
  <c r="T15" i="11"/>
  <c r="S15" i="11"/>
  <c r="V14" i="11"/>
  <c r="U14" i="11"/>
  <c r="T14" i="11"/>
  <c r="S14" i="11"/>
  <c r="V13" i="11"/>
  <c r="U13" i="11"/>
  <c r="T13" i="11"/>
  <c r="S13" i="11"/>
  <c r="V12" i="11"/>
  <c r="U12" i="11"/>
  <c r="T12" i="11"/>
  <c r="S12" i="11"/>
  <c r="V11" i="11"/>
  <c r="U11" i="11"/>
  <c r="T11" i="11"/>
  <c r="S11" i="11"/>
  <c r="V10" i="11"/>
  <c r="U10" i="11"/>
  <c r="T10" i="11"/>
  <c r="S10" i="11"/>
  <c r="V9" i="11"/>
  <c r="U9" i="11"/>
  <c r="T9" i="11"/>
  <c r="S9" i="11"/>
  <c r="V8" i="11"/>
  <c r="U8" i="11"/>
  <c r="T8" i="11"/>
  <c r="S8" i="11"/>
  <c r="V7" i="11"/>
  <c r="U7" i="11"/>
  <c r="T7" i="11"/>
  <c r="S7" i="11"/>
  <c r="V6" i="11"/>
  <c r="U6" i="11"/>
  <c r="T6" i="11"/>
  <c r="S6" i="11"/>
  <c r="V5" i="11"/>
  <c r="U5" i="11"/>
  <c r="T5" i="11"/>
  <c r="S5" i="11"/>
  <c r="V27" i="12"/>
  <c r="U27" i="12"/>
  <c r="T27" i="12"/>
  <c r="S27" i="12"/>
  <c r="V26" i="12"/>
  <c r="U26" i="12"/>
  <c r="T26" i="12"/>
  <c r="S26" i="12"/>
  <c r="V25" i="12"/>
  <c r="U25" i="12"/>
  <c r="T25" i="12"/>
  <c r="S25" i="12"/>
  <c r="V24" i="12"/>
  <c r="U24" i="12"/>
  <c r="T24" i="12"/>
  <c r="S24" i="12"/>
  <c r="V23" i="12"/>
  <c r="U23" i="12"/>
  <c r="T23" i="12"/>
  <c r="S23" i="12"/>
  <c r="V22" i="12"/>
  <c r="U22" i="12"/>
  <c r="T22" i="12"/>
  <c r="S22" i="12"/>
  <c r="V21" i="12"/>
  <c r="U21" i="12"/>
  <c r="T21" i="12"/>
  <c r="S21" i="12"/>
  <c r="V20" i="12"/>
  <c r="U20" i="12"/>
  <c r="T20" i="12"/>
  <c r="S20" i="12"/>
  <c r="V19" i="12"/>
  <c r="U19" i="12"/>
  <c r="T19" i="12"/>
  <c r="S19" i="12"/>
  <c r="V18" i="12"/>
  <c r="U18" i="12"/>
  <c r="T18" i="12"/>
  <c r="S18" i="12"/>
  <c r="V17" i="12"/>
  <c r="U17" i="12"/>
  <c r="T17" i="12"/>
  <c r="S17" i="12"/>
  <c r="V16" i="12"/>
  <c r="U16" i="12"/>
  <c r="T16" i="12"/>
  <c r="S16" i="12"/>
  <c r="V15" i="12"/>
  <c r="U15" i="12"/>
  <c r="T15" i="12"/>
  <c r="S15" i="12"/>
  <c r="V14" i="12"/>
  <c r="U14" i="12"/>
  <c r="T14" i="12"/>
  <c r="S14" i="12"/>
  <c r="V13" i="12"/>
  <c r="U13" i="12"/>
  <c r="T13" i="12"/>
  <c r="S13" i="12"/>
  <c r="V12" i="12"/>
  <c r="U12" i="12"/>
  <c r="T12" i="12"/>
  <c r="S12" i="12"/>
  <c r="V11" i="12"/>
  <c r="U11" i="12"/>
  <c r="T11" i="12"/>
  <c r="S11" i="12"/>
  <c r="V10" i="12"/>
  <c r="U10" i="12"/>
  <c r="T10" i="12"/>
  <c r="S10" i="12"/>
  <c r="V9" i="12"/>
  <c r="U9" i="12"/>
  <c r="T9" i="12"/>
  <c r="S9" i="12"/>
  <c r="V8" i="12"/>
  <c r="U8" i="12"/>
  <c r="T8" i="12"/>
  <c r="S8" i="12"/>
  <c r="V7" i="12"/>
  <c r="U7" i="12"/>
  <c r="T7" i="12"/>
  <c r="S7" i="12"/>
  <c r="V6" i="12"/>
  <c r="U6" i="12"/>
  <c r="T6" i="12"/>
  <c r="S6" i="12"/>
  <c r="V5" i="12"/>
  <c r="U5" i="12"/>
  <c r="T5" i="12"/>
  <c r="S5" i="12"/>
  <c r="V27" i="13"/>
  <c r="U27" i="13"/>
  <c r="T27" i="13"/>
  <c r="S27" i="13"/>
  <c r="V26" i="13"/>
  <c r="U26" i="13"/>
  <c r="T26" i="13"/>
  <c r="S26" i="13"/>
  <c r="V25" i="13"/>
  <c r="U25" i="13"/>
  <c r="T25" i="13"/>
  <c r="S25" i="13"/>
  <c r="V24" i="13"/>
  <c r="U24" i="13"/>
  <c r="T24" i="13"/>
  <c r="S24" i="13"/>
  <c r="V23" i="13"/>
  <c r="U23" i="13"/>
  <c r="T23" i="13"/>
  <c r="S23" i="13"/>
  <c r="V22" i="13"/>
  <c r="U22" i="13"/>
  <c r="T22" i="13"/>
  <c r="S22" i="13"/>
  <c r="V21" i="13"/>
  <c r="U21" i="13"/>
  <c r="T21" i="13"/>
  <c r="S21" i="13"/>
  <c r="V20" i="13"/>
  <c r="U20" i="13"/>
  <c r="T20" i="13"/>
  <c r="S20" i="13"/>
  <c r="V19" i="13"/>
  <c r="U19" i="13"/>
  <c r="T19" i="13"/>
  <c r="S19" i="13"/>
  <c r="V18" i="13"/>
  <c r="U18" i="13"/>
  <c r="T18" i="13"/>
  <c r="S18" i="13"/>
  <c r="V17" i="13"/>
  <c r="U17" i="13"/>
  <c r="T17" i="13"/>
  <c r="S17" i="13"/>
  <c r="V16" i="13"/>
  <c r="U16" i="13"/>
  <c r="T16" i="13"/>
  <c r="S16" i="13"/>
  <c r="V15" i="13"/>
  <c r="U15" i="13"/>
  <c r="T15" i="13"/>
  <c r="S15" i="13"/>
  <c r="V14" i="13"/>
  <c r="U14" i="13"/>
  <c r="T14" i="13"/>
  <c r="S14" i="13"/>
  <c r="V13" i="13"/>
  <c r="U13" i="13"/>
  <c r="T13" i="13"/>
  <c r="S13" i="13"/>
  <c r="V12" i="13"/>
  <c r="U12" i="13"/>
  <c r="T12" i="13"/>
  <c r="S12" i="13"/>
  <c r="V11" i="13"/>
  <c r="U11" i="13"/>
  <c r="T11" i="13"/>
  <c r="S11" i="13"/>
  <c r="V10" i="13"/>
  <c r="U10" i="13"/>
  <c r="T10" i="13"/>
  <c r="S10" i="13"/>
  <c r="V9" i="13"/>
  <c r="U9" i="13"/>
  <c r="T9" i="13"/>
  <c r="S9" i="13"/>
  <c r="V8" i="13"/>
  <c r="U8" i="13"/>
  <c r="T8" i="13"/>
  <c r="S8" i="13"/>
  <c r="V7" i="13"/>
  <c r="U7" i="13"/>
  <c r="T7" i="13"/>
  <c r="S7" i="13"/>
  <c r="V6" i="13"/>
  <c r="U6" i="13"/>
  <c r="T6" i="13"/>
  <c r="S6" i="13"/>
  <c r="V5" i="13"/>
  <c r="U5" i="13"/>
  <c r="T5" i="13"/>
  <c r="S5" i="13"/>
  <c r="S6" i="2"/>
  <c r="T6" i="2"/>
  <c r="U6" i="2"/>
  <c r="V6" i="2"/>
  <c r="S7" i="2"/>
  <c r="T7" i="2"/>
  <c r="U7" i="2"/>
  <c r="V7" i="2"/>
  <c r="S8" i="2"/>
  <c r="T8" i="2"/>
  <c r="U8" i="2"/>
  <c r="V8" i="2"/>
  <c r="S9" i="2"/>
  <c r="T9" i="2"/>
  <c r="U9" i="2"/>
  <c r="V9" i="2"/>
  <c r="S10" i="2"/>
  <c r="T10" i="2"/>
  <c r="U10" i="2"/>
  <c r="V10" i="2"/>
  <c r="S11" i="2"/>
  <c r="T11" i="2"/>
  <c r="U11" i="2"/>
  <c r="V11" i="2"/>
  <c r="S12" i="2"/>
  <c r="T12" i="2"/>
  <c r="U12" i="2"/>
  <c r="V12" i="2"/>
  <c r="S13" i="2"/>
  <c r="T13" i="2"/>
  <c r="U13" i="2"/>
  <c r="V13" i="2"/>
  <c r="S14" i="2"/>
  <c r="T14" i="2"/>
  <c r="U14" i="2"/>
  <c r="V14" i="2"/>
  <c r="S15" i="2"/>
  <c r="T15" i="2"/>
  <c r="U15" i="2"/>
  <c r="V15" i="2"/>
  <c r="S16" i="2"/>
  <c r="T16" i="2"/>
  <c r="U16" i="2"/>
  <c r="V16" i="2"/>
  <c r="S17" i="2"/>
  <c r="T17" i="2"/>
  <c r="U17" i="2"/>
  <c r="V17" i="2"/>
  <c r="S18" i="2"/>
  <c r="T18" i="2"/>
  <c r="U18" i="2"/>
  <c r="V18" i="2"/>
  <c r="S19" i="2"/>
  <c r="T19" i="2"/>
  <c r="U19" i="2"/>
  <c r="V19" i="2"/>
  <c r="S20" i="2"/>
  <c r="T20" i="2"/>
  <c r="U20" i="2"/>
  <c r="V20" i="2"/>
  <c r="S21" i="2"/>
  <c r="T21" i="2"/>
  <c r="U21" i="2"/>
  <c r="V21" i="2"/>
  <c r="S22" i="2"/>
  <c r="T22" i="2"/>
  <c r="U22" i="2"/>
  <c r="V22" i="2"/>
  <c r="S23" i="2"/>
  <c r="T23" i="2"/>
  <c r="U23" i="2"/>
  <c r="V23" i="2"/>
  <c r="S24" i="2"/>
  <c r="T24" i="2"/>
  <c r="U24" i="2"/>
  <c r="V24" i="2"/>
  <c r="S25" i="2"/>
  <c r="T25" i="2"/>
  <c r="U25" i="2"/>
  <c r="V25" i="2"/>
  <c r="S26" i="2"/>
  <c r="T26" i="2"/>
  <c r="U26" i="2"/>
  <c r="V26" i="2"/>
  <c r="S27" i="2"/>
  <c r="T27" i="2"/>
  <c r="U27" i="2"/>
  <c r="V27" i="2"/>
  <c r="V5" i="2"/>
  <c r="U5" i="2"/>
  <c r="T5" i="2"/>
  <c r="S5" i="2"/>
</calcChain>
</file>

<file path=xl/sharedStrings.xml><?xml version="1.0" encoding="utf-8"?>
<sst xmlns="http://schemas.openxmlformats.org/spreadsheetml/2006/main" count="2902" uniqueCount="87">
  <si>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</si>
  <si>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</si>
  <si>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</si>
  <si>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</si>
  <si>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</si>
  <si>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</si>
  <si>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</si>
  <si>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</si>
  <si>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</si>
  <si>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</si>
  <si>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</si>
  <si>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</si>
  <si>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</si>
  <si>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</si>
  <si>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</si>
  <si>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</si>
  <si>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</si>
  <si>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</si>
  <si>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</si>
  <si>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</si>
  <si>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</si>
  <si>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</si>
  <si>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</si>
  <si>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</si>
  <si>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15-20-00</t>
  </si>
  <si>
    <t>AGENCIA LOGISTICA DE LAS FUERZAS MILITARES</t>
  </si>
  <si>
    <t>Propios</t>
  </si>
  <si>
    <t>20</t>
  </si>
  <si>
    <t>CSF</t>
  </si>
  <si>
    <t>21</t>
  </si>
  <si>
    <t>MEJORAMIENTO DE LA INFRAESTRUCTURA LOGISTICA Y DE CONECTIVIDAD DE SEGUNDO NIVEL DE LA AGENCIA LOGISTICA DE LAS FF.MM A NIVEL NACIONAL</t>
  </si>
  <si>
    <t>C-223-100-1</t>
  </si>
  <si>
    <t>IMPLEMENTACION SISTEMA INTEGRADO DE INFORMACION TIPO ERP EN LA AGENCIA LOGISTICA DE LAS FUERZAS MILITARES A NIVEL NACIONAL</t>
  </si>
  <si>
    <t>C-122-100-1</t>
  </si>
  <si>
    <t>CONSTRUCCION SEDE PRINCIPAL DE LA AGENCIA LOGÍSTICA DE LAS FF.MM EN LA CIUDAD DE BOGOTÁ REGION BOGOTÁ D.C.</t>
  </si>
  <si>
    <t>C-121-100-1</t>
  </si>
  <si>
    <t>COMPRA DE BIENES Y SERVICIOS</t>
  </si>
  <si>
    <t>A-5-3-1</t>
  </si>
  <si>
    <t>A-5-2-1</t>
  </si>
  <si>
    <t>A-5-1-1</t>
  </si>
  <si>
    <t>SENTENCIAS Y CONCILIACIONES</t>
  </si>
  <si>
    <t>A-3-6-1-1</t>
  </si>
  <si>
    <t>CESANTIAS PARCIALES</t>
  </si>
  <si>
    <t>A-3-5-2-2</t>
  </si>
  <si>
    <t>CESANTIAS DEFINITIVAS</t>
  </si>
  <si>
    <t>A-3-5-2-1</t>
  </si>
  <si>
    <t>BONOS PENSIONALES</t>
  </si>
  <si>
    <t>A-3-5-1-5</t>
  </si>
  <si>
    <t>MESADAS PENSIONALES</t>
  </si>
  <si>
    <t>A-3-5-1-1</t>
  </si>
  <si>
    <t>APOYO LOGISTICO</t>
  </si>
  <si>
    <t>A-3-2-1-4</t>
  </si>
  <si>
    <t>CUOTA DE AUDITAJE CONTRANAL</t>
  </si>
  <si>
    <t>A-3-2-1-1</t>
  </si>
  <si>
    <t>ADQUISICION DE BIENES Y SERVICIOS</t>
  </si>
  <si>
    <t>A-2-0-4</t>
  </si>
  <si>
    <t>IMPUESTOS Y MULTAS</t>
  </si>
  <si>
    <t>A-2-0-3</t>
  </si>
  <si>
    <t>CONTRIBUCIONES INHERENTES A LA NOMINA SECTOR PRIVADO Y PUBLICO</t>
  </si>
  <si>
    <t>A-1-0-5</t>
  </si>
  <si>
    <t>SERVICIOS PERSONALES INDIRECTOS</t>
  </si>
  <si>
    <t>A-1-0-2</t>
  </si>
  <si>
    <t>OTROS GASTOS PERSONALES - DISTRIBUCION PREVIO CONCEPTO DGPPN</t>
  </si>
  <si>
    <t>A-1-0-1-8</t>
  </si>
  <si>
    <t>OTROS</t>
  </si>
  <si>
    <t>A-1-0-1-5</t>
  </si>
  <si>
    <t>PRIMA TECNICA</t>
  </si>
  <si>
    <t>A-1-0-1-4</t>
  </si>
  <si>
    <t>SUELDOS DE PERSONAL DE NOMINA</t>
  </si>
  <si>
    <t>A-1-0-1-1</t>
  </si>
  <si>
    <t>Enero-Febrero</t>
  </si>
  <si>
    <t>PAGO PASIVOS EXIGIBLES VIGENCIAS EXPIRADAS</t>
  </si>
  <si>
    <t>A-5-1-2-999</t>
  </si>
  <si>
    <t>Enero-Marzo</t>
  </si>
  <si>
    <t>Enero-Abril</t>
  </si>
  <si>
    <t>Enero-Mayo</t>
  </si>
  <si>
    <t>Enero-Junio</t>
  </si>
  <si>
    <t>Enero-Julio</t>
  </si>
  <si>
    <t>Enero-Agosto</t>
  </si>
  <si>
    <t>Enero-Septiembre</t>
  </si>
  <si>
    <t>Enero-Octubre</t>
  </si>
  <si>
    <t>Enero-Noviembre</t>
  </si>
  <si>
    <t>Enero-Diciembre</t>
  </si>
  <si>
    <t>CDP POR COMPROMETER</t>
  </si>
  <si>
    <t>COMPROMISO POR OBLIGAR</t>
  </si>
  <si>
    <t>OBLIGACIONES
POR ORDENAR</t>
  </si>
  <si>
    <t>ORDENES DE PAGO
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</si>
</sst>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0.0%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5" fontId="1" fillId="0" borderId="2" xfId="1" applyNumberFormat="1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zoomScaleNormal="100" workbookViewId="0">
      <selection activeCell="C10" sqref="C10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4" t="s">
        <v>4</v>
      </c>
      <c r="B3" s="4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83</v>
      </c>
      <c r="T4" s="6" t="s">
        <v>84</v>
      </c>
      <c r="U4" s="6" t="s">
        <v>85</v>
      </c>
      <c r="V4" s="6" t="s">
        <v>86</v>
      </c>
    </row>
    <row r="5" spans="1:22" ht="22.5">
      <c r="A5" s="7" t="s">
        <v>24</v>
      </c>
      <c r="B5" s="8" t="s">
        <v>25</v>
      </c>
      <c r="C5" s="9" t="s">
        <v>69</v>
      </c>
      <c r="D5" s="7" t="s">
        <v>26</v>
      </c>
      <c r="E5" s="7" t="s">
        <v>27</v>
      </c>
      <c r="F5" s="7" t="s">
        <v>28</v>
      </c>
      <c r="G5" s="8" t="s">
        <v>68</v>
      </c>
      <c r="H5" s="10">
        <v>5041096092</v>
      </c>
      <c r="I5" s="10">
        <v>0</v>
      </c>
      <c r="J5" s="10">
        <v>0</v>
      </c>
      <c r="K5" s="10">
        <v>5041096092</v>
      </c>
      <c r="L5" s="10">
        <v>0</v>
      </c>
      <c r="M5" s="10">
        <v>391938988</v>
      </c>
      <c r="N5" s="10">
        <v>4649157104</v>
      </c>
      <c r="O5" s="10">
        <v>391938988</v>
      </c>
      <c r="P5" s="10">
        <v>391938988</v>
      </c>
      <c r="Q5" s="10">
        <v>374892624</v>
      </c>
      <c r="R5" s="10">
        <v>353334764</v>
      </c>
      <c r="S5" s="3">
        <f>+O5/M5</f>
        <v>1</v>
      </c>
      <c r="T5" s="3">
        <f>+P5/O5</f>
        <v>1</v>
      </c>
      <c r="U5" s="3">
        <f>+Q5/P5</f>
        <v>0.95650760827090775</v>
      </c>
      <c r="V5" s="3">
        <f>+R5/Q5</f>
        <v>0.94249590784160109</v>
      </c>
    </row>
    <row r="6" spans="1:22" ht="22.5">
      <c r="A6" s="7" t="s">
        <v>24</v>
      </c>
      <c r="B6" s="8" t="s">
        <v>25</v>
      </c>
      <c r="C6" s="9" t="s">
        <v>67</v>
      </c>
      <c r="D6" s="7" t="s">
        <v>26</v>
      </c>
      <c r="E6" s="7" t="s">
        <v>27</v>
      </c>
      <c r="F6" s="7" t="s">
        <v>28</v>
      </c>
      <c r="G6" s="8" t="s">
        <v>66</v>
      </c>
      <c r="H6" s="10">
        <v>489086897</v>
      </c>
      <c r="I6" s="10">
        <v>0</v>
      </c>
      <c r="J6" s="10">
        <v>0</v>
      </c>
      <c r="K6" s="10">
        <v>489086897</v>
      </c>
      <c r="L6" s="10">
        <v>0</v>
      </c>
      <c r="M6" s="10">
        <v>27530732</v>
      </c>
      <c r="N6" s="10">
        <v>461556165</v>
      </c>
      <c r="O6" s="10">
        <v>27530732</v>
      </c>
      <c r="P6" s="10">
        <v>27530732</v>
      </c>
      <c r="Q6" s="10">
        <v>27530732</v>
      </c>
      <c r="R6" s="10">
        <v>27530732</v>
      </c>
      <c r="S6" s="3">
        <f t="shared" ref="S6:S27" si="0">+O6/M6</f>
        <v>1</v>
      </c>
      <c r="T6" s="3">
        <f t="shared" ref="T6:T27" si="1">+P6/O6</f>
        <v>1</v>
      </c>
      <c r="U6" s="3">
        <f t="shared" ref="U6:U27" si="2">+Q6/P6</f>
        <v>1</v>
      </c>
      <c r="V6" s="3">
        <f t="shared" ref="V6:V27" si="3">+R6/Q6</f>
        <v>1</v>
      </c>
    </row>
    <row r="7" spans="1:22" ht="22.5">
      <c r="A7" s="7" t="s">
        <v>24</v>
      </c>
      <c r="B7" s="8" t="s">
        <v>25</v>
      </c>
      <c r="C7" s="9" t="s">
        <v>65</v>
      </c>
      <c r="D7" s="7" t="s">
        <v>26</v>
      </c>
      <c r="E7" s="7" t="s">
        <v>27</v>
      </c>
      <c r="F7" s="7" t="s">
        <v>28</v>
      </c>
      <c r="G7" s="8" t="s">
        <v>64</v>
      </c>
      <c r="H7" s="10">
        <v>1521147934</v>
      </c>
      <c r="I7" s="10">
        <v>0</v>
      </c>
      <c r="J7" s="10">
        <v>0</v>
      </c>
      <c r="K7" s="10">
        <v>1521147934</v>
      </c>
      <c r="L7" s="10">
        <v>0</v>
      </c>
      <c r="M7" s="10">
        <v>48073281</v>
      </c>
      <c r="N7" s="10">
        <v>1473074653</v>
      </c>
      <c r="O7" s="10">
        <v>48073281</v>
      </c>
      <c r="P7" s="10">
        <v>48073281</v>
      </c>
      <c r="Q7" s="10">
        <v>45681970</v>
      </c>
      <c r="R7" s="10">
        <v>40565390</v>
      </c>
      <c r="S7" s="3">
        <f t="shared" si="0"/>
        <v>1</v>
      </c>
      <c r="T7" s="3">
        <f t="shared" si="1"/>
        <v>1</v>
      </c>
      <c r="U7" s="3">
        <f t="shared" si="2"/>
        <v>0.95025696290627637</v>
      </c>
      <c r="V7" s="3">
        <f t="shared" si="3"/>
        <v>0.88799563591500108</v>
      </c>
    </row>
    <row r="8" spans="1:22" ht="33.75">
      <c r="A8" s="7" t="s">
        <v>24</v>
      </c>
      <c r="B8" s="8" t="s">
        <v>25</v>
      </c>
      <c r="C8" s="9" t="s">
        <v>63</v>
      </c>
      <c r="D8" s="7" t="s">
        <v>26</v>
      </c>
      <c r="E8" s="7" t="s">
        <v>27</v>
      </c>
      <c r="F8" s="7" t="s">
        <v>28</v>
      </c>
      <c r="G8" s="8" t="s">
        <v>62</v>
      </c>
      <c r="H8" s="10">
        <v>284173101</v>
      </c>
      <c r="I8" s="10">
        <v>0</v>
      </c>
      <c r="J8" s="10">
        <v>0</v>
      </c>
      <c r="K8" s="10">
        <v>284173101</v>
      </c>
      <c r="L8" s="10">
        <v>284173101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3" t="e">
        <f t="shared" si="0"/>
        <v>#DIV/0!</v>
      </c>
      <c r="T8" s="3" t="e">
        <f t="shared" si="1"/>
        <v>#DIV/0!</v>
      </c>
      <c r="U8" s="3" t="e">
        <f t="shared" si="2"/>
        <v>#DIV/0!</v>
      </c>
      <c r="V8" s="3" t="e">
        <f t="shared" si="3"/>
        <v>#DIV/0!</v>
      </c>
    </row>
    <row r="9" spans="1:22" ht="22.5">
      <c r="A9" s="7" t="s">
        <v>24</v>
      </c>
      <c r="B9" s="8" t="s">
        <v>25</v>
      </c>
      <c r="C9" s="9" t="s">
        <v>61</v>
      </c>
      <c r="D9" s="7" t="s">
        <v>26</v>
      </c>
      <c r="E9" s="7" t="s">
        <v>27</v>
      </c>
      <c r="F9" s="7" t="s">
        <v>28</v>
      </c>
      <c r="G9" s="8" t="s">
        <v>60</v>
      </c>
      <c r="H9" s="10">
        <v>295700000</v>
      </c>
      <c r="I9" s="10">
        <v>0</v>
      </c>
      <c r="J9" s="10">
        <v>0</v>
      </c>
      <c r="K9" s="10">
        <v>295700000</v>
      </c>
      <c r="L9" s="10">
        <v>0</v>
      </c>
      <c r="M9" s="10">
        <v>93600000</v>
      </c>
      <c r="N9" s="10">
        <v>202100000</v>
      </c>
      <c r="O9" s="10">
        <v>63600000</v>
      </c>
      <c r="P9" s="10">
        <v>0</v>
      </c>
      <c r="Q9" s="10">
        <v>0</v>
      </c>
      <c r="R9" s="10">
        <v>0</v>
      </c>
      <c r="S9" s="3">
        <f t="shared" si="0"/>
        <v>0.67948717948717952</v>
      </c>
      <c r="T9" s="3">
        <f t="shared" si="1"/>
        <v>0</v>
      </c>
      <c r="U9" s="3" t="e">
        <f t="shared" si="2"/>
        <v>#DIV/0!</v>
      </c>
      <c r="V9" s="3" t="e">
        <f t="shared" si="3"/>
        <v>#DIV/0!</v>
      </c>
    </row>
    <row r="10" spans="1:22" ht="33.75">
      <c r="A10" s="7" t="s">
        <v>24</v>
      </c>
      <c r="B10" s="8" t="s">
        <v>25</v>
      </c>
      <c r="C10" s="9" t="s">
        <v>59</v>
      </c>
      <c r="D10" s="7" t="s">
        <v>26</v>
      </c>
      <c r="E10" s="7" t="s">
        <v>27</v>
      </c>
      <c r="F10" s="7" t="s">
        <v>28</v>
      </c>
      <c r="G10" s="8" t="s">
        <v>58</v>
      </c>
      <c r="H10" s="10">
        <v>2321105772</v>
      </c>
      <c r="I10" s="10">
        <v>0</v>
      </c>
      <c r="J10" s="10">
        <v>0</v>
      </c>
      <c r="K10" s="10">
        <v>2321105772</v>
      </c>
      <c r="L10" s="10">
        <v>0</v>
      </c>
      <c r="M10" s="10">
        <v>167374442.75</v>
      </c>
      <c r="N10" s="10">
        <v>2153731329.25</v>
      </c>
      <c r="O10" s="10">
        <v>118320127.75</v>
      </c>
      <c r="P10" s="10">
        <v>111760451.75</v>
      </c>
      <c r="Q10" s="10">
        <v>15154626.75</v>
      </c>
      <c r="R10" s="10">
        <v>6207181</v>
      </c>
      <c r="S10" s="3">
        <f t="shared" si="0"/>
        <v>0.70691872549938628</v>
      </c>
      <c r="T10" s="3">
        <f t="shared" si="1"/>
        <v>0.94455993139341421</v>
      </c>
      <c r="U10" s="3">
        <f t="shared" si="2"/>
        <v>0.13559919016701719</v>
      </c>
      <c r="V10" s="3">
        <f t="shared" si="3"/>
        <v>0.40958983037968916</v>
      </c>
    </row>
    <row r="11" spans="1:22" ht="22.5">
      <c r="A11" s="7" t="s">
        <v>24</v>
      </c>
      <c r="B11" s="8" t="s">
        <v>25</v>
      </c>
      <c r="C11" s="9" t="s">
        <v>57</v>
      </c>
      <c r="D11" s="7" t="s">
        <v>26</v>
      </c>
      <c r="E11" s="7" t="s">
        <v>27</v>
      </c>
      <c r="F11" s="7" t="s">
        <v>28</v>
      </c>
      <c r="G11" s="8" t="s">
        <v>56</v>
      </c>
      <c r="H11" s="10">
        <v>188234320</v>
      </c>
      <c r="I11" s="10">
        <v>0</v>
      </c>
      <c r="J11" s="10">
        <v>0</v>
      </c>
      <c r="K11" s="10">
        <v>188234320</v>
      </c>
      <c r="L11" s="10">
        <v>0</v>
      </c>
      <c r="M11" s="10">
        <v>880000</v>
      </c>
      <c r="N11" s="10">
        <v>187354320</v>
      </c>
      <c r="O11" s="10">
        <v>880000</v>
      </c>
      <c r="P11" s="10">
        <v>880000</v>
      </c>
      <c r="Q11" s="10">
        <v>0</v>
      </c>
      <c r="R11" s="10">
        <v>0</v>
      </c>
      <c r="S11" s="3">
        <f t="shared" si="0"/>
        <v>1</v>
      </c>
      <c r="T11" s="3">
        <f t="shared" si="1"/>
        <v>1</v>
      </c>
      <c r="U11" s="3">
        <f t="shared" si="2"/>
        <v>0</v>
      </c>
      <c r="V11" s="3" t="e">
        <f t="shared" si="3"/>
        <v>#DIV/0!</v>
      </c>
    </row>
    <row r="12" spans="1:22" ht="22.5">
      <c r="A12" s="7" t="s">
        <v>24</v>
      </c>
      <c r="B12" s="8" t="s">
        <v>25</v>
      </c>
      <c r="C12" s="9" t="s">
        <v>55</v>
      </c>
      <c r="D12" s="7" t="s">
        <v>26</v>
      </c>
      <c r="E12" s="7" t="s">
        <v>27</v>
      </c>
      <c r="F12" s="7" t="s">
        <v>28</v>
      </c>
      <c r="G12" s="8" t="s">
        <v>54</v>
      </c>
      <c r="H12" s="10">
        <v>4936569150</v>
      </c>
      <c r="I12" s="10">
        <v>0</v>
      </c>
      <c r="J12" s="10">
        <v>0</v>
      </c>
      <c r="K12" s="10">
        <v>4936569150</v>
      </c>
      <c r="L12" s="10">
        <v>0</v>
      </c>
      <c r="M12" s="10">
        <v>1307356032</v>
      </c>
      <c r="N12" s="10">
        <v>3629213118</v>
      </c>
      <c r="O12" s="10">
        <v>486432608.38999999</v>
      </c>
      <c r="P12" s="10">
        <v>36064138.390000001</v>
      </c>
      <c r="Q12" s="10">
        <v>21638881.390000001</v>
      </c>
      <c r="R12" s="10">
        <v>17176924.390000001</v>
      </c>
      <c r="S12" s="3">
        <f t="shared" si="0"/>
        <v>0.37207355646330931</v>
      </c>
      <c r="T12" s="3">
        <f t="shared" si="1"/>
        <v>7.4140050991576167E-2</v>
      </c>
      <c r="U12" s="3">
        <f t="shared" si="2"/>
        <v>0.60001104576506703</v>
      </c>
      <c r="V12" s="3">
        <f t="shared" si="3"/>
        <v>0.79379909157124873</v>
      </c>
    </row>
    <row r="13" spans="1:22" ht="22.5">
      <c r="A13" s="7" t="s">
        <v>24</v>
      </c>
      <c r="B13" s="8" t="s">
        <v>25</v>
      </c>
      <c r="C13" s="9" t="s">
        <v>53</v>
      </c>
      <c r="D13" s="7" t="s">
        <v>26</v>
      </c>
      <c r="E13" s="7" t="s">
        <v>27</v>
      </c>
      <c r="F13" s="7" t="s">
        <v>28</v>
      </c>
      <c r="G13" s="8" t="s">
        <v>52</v>
      </c>
      <c r="H13" s="10">
        <v>1730000000</v>
      </c>
      <c r="I13" s="10">
        <v>0</v>
      </c>
      <c r="J13" s="10">
        <v>0</v>
      </c>
      <c r="K13" s="10">
        <v>1730000000</v>
      </c>
      <c r="L13" s="10">
        <v>0</v>
      </c>
      <c r="M13" s="10">
        <v>0</v>
      </c>
      <c r="N13" s="10">
        <v>1730000000</v>
      </c>
      <c r="O13" s="10">
        <v>0</v>
      </c>
      <c r="P13" s="10">
        <v>0</v>
      </c>
      <c r="Q13" s="10">
        <v>0</v>
      </c>
      <c r="R13" s="10">
        <v>0</v>
      </c>
      <c r="S13" s="3" t="e">
        <f t="shared" si="0"/>
        <v>#DIV/0!</v>
      </c>
      <c r="T13" s="3" t="e">
        <f t="shared" si="1"/>
        <v>#DIV/0!</v>
      </c>
      <c r="U13" s="3" t="e">
        <f t="shared" si="2"/>
        <v>#DIV/0!</v>
      </c>
      <c r="V13" s="3" t="e">
        <f t="shared" si="3"/>
        <v>#DIV/0!</v>
      </c>
    </row>
    <row r="14" spans="1:22" ht="22.5">
      <c r="A14" s="7" t="s">
        <v>24</v>
      </c>
      <c r="B14" s="8" t="s">
        <v>25</v>
      </c>
      <c r="C14" s="9" t="s">
        <v>51</v>
      </c>
      <c r="D14" s="7" t="s">
        <v>26</v>
      </c>
      <c r="E14" s="7" t="s">
        <v>27</v>
      </c>
      <c r="F14" s="7" t="s">
        <v>28</v>
      </c>
      <c r="G14" s="8" t="s">
        <v>50</v>
      </c>
      <c r="H14" s="10">
        <v>216000000</v>
      </c>
      <c r="I14" s="10">
        <v>0</v>
      </c>
      <c r="J14" s="10">
        <v>0</v>
      </c>
      <c r="K14" s="10">
        <v>216000000</v>
      </c>
      <c r="L14" s="10">
        <v>0</v>
      </c>
      <c r="M14" s="10">
        <v>1100000</v>
      </c>
      <c r="N14" s="10">
        <v>214900000</v>
      </c>
      <c r="O14" s="10">
        <v>1100000</v>
      </c>
      <c r="P14" s="10">
        <v>1100000</v>
      </c>
      <c r="Q14" s="10">
        <v>0</v>
      </c>
      <c r="R14" s="10">
        <v>0</v>
      </c>
      <c r="S14" s="3">
        <f t="shared" si="0"/>
        <v>1</v>
      </c>
      <c r="T14" s="3">
        <f t="shared" si="1"/>
        <v>1</v>
      </c>
      <c r="U14" s="3">
        <f t="shared" si="2"/>
        <v>0</v>
      </c>
      <c r="V14" s="3" t="e">
        <f t="shared" si="3"/>
        <v>#DIV/0!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26</v>
      </c>
      <c r="E15" s="7" t="s">
        <v>27</v>
      </c>
      <c r="F15" s="7" t="s">
        <v>28</v>
      </c>
      <c r="G15" s="8" t="s">
        <v>48</v>
      </c>
      <c r="H15" s="10">
        <v>1310000000</v>
      </c>
      <c r="I15" s="10">
        <v>0</v>
      </c>
      <c r="J15" s="10">
        <v>0</v>
      </c>
      <c r="K15" s="10">
        <v>1310000000</v>
      </c>
      <c r="L15" s="10">
        <v>0</v>
      </c>
      <c r="M15" s="10">
        <v>90343342</v>
      </c>
      <c r="N15" s="10">
        <v>1219656658</v>
      </c>
      <c r="O15" s="10">
        <v>90343342</v>
      </c>
      <c r="P15" s="10">
        <v>90343342</v>
      </c>
      <c r="Q15" s="10">
        <v>90343342</v>
      </c>
      <c r="R15" s="10">
        <v>90343342</v>
      </c>
      <c r="S15" s="3">
        <f t="shared" si="0"/>
        <v>1</v>
      </c>
      <c r="T15" s="3">
        <f t="shared" si="1"/>
        <v>1</v>
      </c>
      <c r="U15" s="3">
        <f t="shared" si="2"/>
        <v>1</v>
      </c>
      <c r="V15" s="3">
        <f t="shared" si="3"/>
        <v>1</v>
      </c>
    </row>
    <row r="16" spans="1:22" ht="22.5">
      <c r="A16" s="7" t="s">
        <v>24</v>
      </c>
      <c r="B16" s="8" t="s">
        <v>25</v>
      </c>
      <c r="C16" s="9" t="s">
        <v>47</v>
      </c>
      <c r="D16" s="7" t="s">
        <v>26</v>
      </c>
      <c r="E16" s="7" t="s">
        <v>27</v>
      </c>
      <c r="F16" s="7" t="s">
        <v>28</v>
      </c>
      <c r="G16" s="8" t="s">
        <v>46</v>
      </c>
      <c r="H16" s="10">
        <v>3134000000</v>
      </c>
      <c r="I16" s="10">
        <v>0</v>
      </c>
      <c r="J16" s="10">
        <v>0</v>
      </c>
      <c r="K16" s="10">
        <v>3134000000</v>
      </c>
      <c r="L16" s="10">
        <v>0</v>
      </c>
      <c r="M16" s="10">
        <v>400000000</v>
      </c>
      <c r="N16" s="10">
        <v>2734000000</v>
      </c>
      <c r="O16" s="10">
        <v>3378325</v>
      </c>
      <c r="P16" s="10">
        <v>1406941</v>
      </c>
      <c r="Q16" s="10">
        <v>0</v>
      </c>
      <c r="R16" s="10">
        <v>0</v>
      </c>
      <c r="S16" s="3">
        <f t="shared" si="0"/>
        <v>8.4458125000000002E-3</v>
      </c>
      <c r="T16" s="3">
        <f t="shared" si="1"/>
        <v>0.41646111608563413</v>
      </c>
      <c r="U16" s="3">
        <f t="shared" si="2"/>
        <v>0</v>
      </c>
      <c r="V16" s="3" t="e">
        <f t="shared" si="3"/>
        <v>#DIV/0!</v>
      </c>
    </row>
    <row r="17" spans="1:22" ht="22.5">
      <c r="A17" s="7" t="s">
        <v>24</v>
      </c>
      <c r="B17" s="8" t="s">
        <v>25</v>
      </c>
      <c r="C17" s="9" t="s">
        <v>45</v>
      </c>
      <c r="D17" s="7" t="s">
        <v>26</v>
      </c>
      <c r="E17" s="7" t="s">
        <v>27</v>
      </c>
      <c r="F17" s="7" t="s">
        <v>28</v>
      </c>
      <c r="G17" s="8" t="s">
        <v>44</v>
      </c>
      <c r="H17" s="10">
        <v>131000000</v>
      </c>
      <c r="I17" s="10">
        <v>0</v>
      </c>
      <c r="J17" s="10">
        <v>0</v>
      </c>
      <c r="K17" s="10">
        <v>131000000</v>
      </c>
      <c r="L17" s="10">
        <v>0</v>
      </c>
      <c r="M17" s="10">
        <v>131000000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3">
        <f t="shared" si="0"/>
        <v>0</v>
      </c>
      <c r="T17" s="3" t="e">
        <f t="shared" si="1"/>
        <v>#DIV/0!</v>
      </c>
      <c r="U17" s="3" t="e">
        <f t="shared" si="2"/>
        <v>#DIV/0!</v>
      </c>
      <c r="V17" s="3" t="e">
        <f t="shared" si="3"/>
        <v>#DIV/0!</v>
      </c>
    </row>
    <row r="18" spans="1:22" ht="22.5">
      <c r="A18" s="7" t="s">
        <v>24</v>
      </c>
      <c r="B18" s="8" t="s">
        <v>25</v>
      </c>
      <c r="C18" s="9" t="s">
        <v>43</v>
      </c>
      <c r="D18" s="7" t="s">
        <v>26</v>
      </c>
      <c r="E18" s="7" t="s">
        <v>27</v>
      </c>
      <c r="F18" s="7" t="s">
        <v>28</v>
      </c>
      <c r="G18" s="8" t="s">
        <v>42</v>
      </c>
      <c r="H18" s="10">
        <v>491000000</v>
      </c>
      <c r="I18" s="10">
        <v>0</v>
      </c>
      <c r="J18" s="10">
        <v>0</v>
      </c>
      <c r="K18" s="10">
        <v>491000000</v>
      </c>
      <c r="L18" s="10">
        <v>0</v>
      </c>
      <c r="M18" s="10">
        <v>450000000</v>
      </c>
      <c r="N18" s="10">
        <v>41000000</v>
      </c>
      <c r="O18" s="10">
        <v>0</v>
      </c>
      <c r="P18" s="10">
        <v>0</v>
      </c>
      <c r="Q18" s="10">
        <v>0</v>
      </c>
      <c r="R18" s="10">
        <v>0</v>
      </c>
      <c r="S18" s="3">
        <f t="shared" si="0"/>
        <v>0</v>
      </c>
      <c r="T18" s="3" t="e">
        <f t="shared" si="1"/>
        <v>#DIV/0!</v>
      </c>
      <c r="U18" s="3" t="e">
        <f t="shared" si="2"/>
        <v>#DIV/0!</v>
      </c>
      <c r="V18" s="3" t="e">
        <f t="shared" si="3"/>
        <v>#DIV/0!</v>
      </c>
    </row>
    <row r="19" spans="1:22" ht="22.5">
      <c r="A19" s="7" t="s">
        <v>24</v>
      </c>
      <c r="B19" s="8" t="s">
        <v>25</v>
      </c>
      <c r="C19" s="9" t="s">
        <v>41</v>
      </c>
      <c r="D19" s="7" t="s">
        <v>26</v>
      </c>
      <c r="E19" s="7" t="s">
        <v>27</v>
      </c>
      <c r="F19" s="7" t="s">
        <v>28</v>
      </c>
      <c r="G19" s="8" t="s">
        <v>40</v>
      </c>
      <c r="H19" s="10">
        <v>7274000000</v>
      </c>
      <c r="I19" s="10">
        <v>0</v>
      </c>
      <c r="J19" s="10">
        <v>0</v>
      </c>
      <c r="K19" s="10">
        <v>7274000000</v>
      </c>
      <c r="L19" s="10">
        <v>0</v>
      </c>
      <c r="M19" s="10">
        <v>0</v>
      </c>
      <c r="N19" s="10">
        <v>7274000000</v>
      </c>
      <c r="O19" s="10">
        <v>0</v>
      </c>
      <c r="P19" s="10">
        <v>0</v>
      </c>
      <c r="Q19" s="10">
        <v>0</v>
      </c>
      <c r="R19" s="10">
        <v>0</v>
      </c>
      <c r="S19" s="3" t="e">
        <f t="shared" si="0"/>
        <v>#DIV/0!</v>
      </c>
      <c r="T19" s="3" t="e">
        <f t="shared" si="1"/>
        <v>#DIV/0!</v>
      </c>
      <c r="U19" s="3" t="e">
        <f t="shared" si="2"/>
        <v>#DIV/0!</v>
      </c>
      <c r="V19" s="3" t="e">
        <f t="shared" si="3"/>
        <v>#DIV/0!</v>
      </c>
    </row>
    <row r="20" spans="1:22" ht="22.5">
      <c r="A20" s="7" t="s">
        <v>24</v>
      </c>
      <c r="B20" s="8" t="s">
        <v>25</v>
      </c>
      <c r="C20" s="9" t="s">
        <v>39</v>
      </c>
      <c r="D20" s="7" t="s">
        <v>26</v>
      </c>
      <c r="E20" s="7" t="s">
        <v>27</v>
      </c>
      <c r="F20" s="7" t="s">
        <v>28</v>
      </c>
      <c r="G20" s="8" t="s">
        <v>36</v>
      </c>
      <c r="H20" s="10">
        <v>957642572069</v>
      </c>
      <c r="I20" s="10">
        <v>0</v>
      </c>
      <c r="J20" s="10">
        <v>0</v>
      </c>
      <c r="K20" s="10">
        <v>957642572069</v>
      </c>
      <c r="L20" s="10">
        <v>0</v>
      </c>
      <c r="M20" s="10">
        <v>354693499127.56</v>
      </c>
      <c r="N20" s="10">
        <v>602949072941.43994</v>
      </c>
      <c r="O20" s="10">
        <v>260559224214.01999</v>
      </c>
      <c r="P20" s="10">
        <v>18253743508.049999</v>
      </c>
      <c r="Q20" s="10">
        <v>16442542010.059999</v>
      </c>
      <c r="R20" s="10">
        <v>14367064741.049999</v>
      </c>
      <c r="S20" s="3">
        <f t="shared" si="0"/>
        <v>0.73460388999211379</v>
      </c>
      <c r="T20" s="3">
        <f t="shared" si="1"/>
        <v>7.0056024932959621E-2</v>
      </c>
      <c r="U20" s="3">
        <f t="shared" si="2"/>
        <v>0.90077643540946817</v>
      </c>
      <c r="V20" s="3">
        <f t="shared" si="3"/>
        <v>0.87377394153895627</v>
      </c>
    </row>
    <row r="21" spans="1:22" ht="22.5">
      <c r="A21" s="7" t="s">
        <v>24</v>
      </c>
      <c r="B21" s="8" t="s">
        <v>25</v>
      </c>
      <c r="C21" s="9" t="s">
        <v>38</v>
      </c>
      <c r="D21" s="7" t="s">
        <v>26</v>
      </c>
      <c r="E21" s="7" t="s">
        <v>27</v>
      </c>
      <c r="F21" s="7" t="s">
        <v>28</v>
      </c>
      <c r="G21" s="8" t="s">
        <v>36</v>
      </c>
      <c r="H21" s="10">
        <v>5226426000</v>
      </c>
      <c r="I21" s="10">
        <v>0</v>
      </c>
      <c r="J21" s="10">
        <v>0</v>
      </c>
      <c r="K21" s="10">
        <v>5226426000</v>
      </c>
      <c r="L21" s="10">
        <v>0</v>
      </c>
      <c r="M21" s="10">
        <v>4901500000</v>
      </c>
      <c r="N21" s="10">
        <v>324926000</v>
      </c>
      <c r="O21" s="10">
        <v>4901500000</v>
      </c>
      <c r="P21" s="10">
        <v>0</v>
      </c>
      <c r="Q21" s="10">
        <v>0</v>
      </c>
      <c r="R21" s="10">
        <v>0</v>
      </c>
      <c r="S21" s="3">
        <f t="shared" si="0"/>
        <v>1</v>
      </c>
      <c r="T21" s="3">
        <f t="shared" si="1"/>
        <v>0</v>
      </c>
      <c r="U21" s="3" t="e">
        <f t="shared" si="2"/>
        <v>#DIV/0!</v>
      </c>
      <c r="V21" s="3" t="e">
        <f t="shared" si="3"/>
        <v>#DIV/0!</v>
      </c>
    </row>
    <row r="22" spans="1:22" ht="22.5">
      <c r="A22" s="7" t="s">
        <v>24</v>
      </c>
      <c r="B22" s="8" t="s">
        <v>25</v>
      </c>
      <c r="C22" s="9" t="s">
        <v>37</v>
      </c>
      <c r="D22" s="7" t="s">
        <v>26</v>
      </c>
      <c r="E22" s="7" t="s">
        <v>27</v>
      </c>
      <c r="F22" s="7" t="s">
        <v>28</v>
      </c>
      <c r="G22" s="8" t="s">
        <v>36</v>
      </c>
      <c r="H22" s="10">
        <v>782755000</v>
      </c>
      <c r="I22" s="10">
        <v>0</v>
      </c>
      <c r="J22" s="10">
        <v>0</v>
      </c>
      <c r="K22" s="10">
        <v>782755000</v>
      </c>
      <c r="L22" s="10">
        <v>0</v>
      </c>
      <c r="M22" s="10">
        <v>20000400</v>
      </c>
      <c r="N22" s="10">
        <v>762754600</v>
      </c>
      <c r="O22" s="10">
        <v>0</v>
      </c>
      <c r="P22" s="10">
        <v>0</v>
      </c>
      <c r="Q22" s="10">
        <v>0</v>
      </c>
      <c r="R22" s="10">
        <v>0</v>
      </c>
      <c r="S22" s="3">
        <f t="shared" si="0"/>
        <v>0</v>
      </c>
      <c r="T22" s="3" t="e">
        <f t="shared" si="1"/>
        <v>#DIV/0!</v>
      </c>
      <c r="U22" s="3" t="e">
        <f t="shared" si="2"/>
        <v>#DIV/0!</v>
      </c>
      <c r="V22" s="3" t="e">
        <f t="shared" si="3"/>
        <v>#DIV/0!</v>
      </c>
    </row>
    <row r="23" spans="1:22" ht="45">
      <c r="A23" s="7" t="s">
        <v>24</v>
      </c>
      <c r="B23" s="8" t="s">
        <v>25</v>
      </c>
      <c r="C23" s="9" t="s">
        <v>35</v>
      </c>
      <c r="D23" s="7" t="s">
        <v>26</v>
      </c>
      <c r="E23" s="7" t="s">
        <v>27</v>
      </c>
      <c r="F23" s="7" t="s">
        <v>28</v>
      </c>
      <c r="G23" s="8" t="s">
        <v>34</v>
      </c>
      <c r="H23" s="10">
        <v>5000000000</v>
      </c>
      <c r="I23" s="10">
        <v>0</v>
      </c>
      <c r="J23" s="10">
        <v>0</v>
      </c>
      <c r="K23" s="10">
        <v>5000000000</v>
      </c>
      <c r="L23" s="10">
        <v>0</v>
      </c>
      <c r="M23" s="10">
        <v>0</v>
      </c>
      <c r="N23" s="10">
        <v>5000000000</v>
      </c>
      <c r="O23" s="10">
        <v>0</v>
      </c>
      <c r="P23" s="10">
        <v>0</v>
      </c>
      <c r="Q23" s="10">
        <v>0</v>
      </c>
      <c r="R23" s="10">
        <v>0</v>
      </c>
      <c r="S23" s="3" t="e">
        <f t="shared" si="0"/>
        <v>#DIV/0!</v>
      </c>
      <c r="T23" s="3" t="e">
        <f t="shared" si="1"/>
        <v>#DIV/0!</v>
      </c>
      <c r="U23" s="3" t="e">
        <f t="shared" si="2"/>
        <v>#DIV/0!</v>
      </c>
      <c r="V23" s="3" t="e">
        <f t="shared" si="3"/>
        <v>#DIV/0!</v>
      </c>
    </row>
    <row r="24" spans="1:22" ht="45">
      <c r="A24" s="7" t="s">
        <v>24</v>
      </c>
      <c r="B24" s="8" t="s">
        <v>25</v>
      </c>
      <c r="C24" s="9" t="s">
        <v>35</v>
      </c>
      <c r="D24" s="7" t="s">
        <v>26</v>
      </c>
      <c r="E24" s="7" t="s">
        <v>29</v>
      </c>
      <c r="F24" s="7" t="s">
        <v>28</v>
      </c>
      <c r="G24" s="8" t="s">
        <v>34</v>
      </c>
      <c r="H24" s="10">
        <v>5000000000</v>
      </c>
      <c r="I24" s="10">
        <v>0</v>
      </c>
      <c r="J24" s="10">
        <v>0</v>
      </c>
      <c r="K24" s="10">
        <v>5000000000</v>
      </c>
      <c r="L24" s="10">
        <v>0</v>
      </c>
      <c r="M24" s="10">
        <v>0</v>
      </c>
      <c r="N24" s="10">
        <v>5000000000</v>
      </c>
      <c r="O24" s="10">
        <v>0</v>
      </c>
      <c r="P24" s="10">
        <v>0</v>
      </c>
      <c r="Q24" s="10">
        <v>0</v>
      </c>
      <c r="R24" s="10">
        <v>0</v>
      </c>
      <c r="S24" s="3" t="e">
        <f t="shared" si="0"/>
        <v>#DIV/0!</v>
      </c>
      <c r="T24" s="3" t="e">
        <f t="shared" si="1"/>
        <v>#DIV/0!</v>
      </c>
      <c r="U24" s="3" t="e">
        <f t="shared" si="2"/>
        <v>#DIV/0!</v>
      </c>
      <c r="V24" s="3" t="e">
        <f t="shared" si="3"/>
        <v>#DIV/0!</v>
      </c>
    </row>
    <row r="25" spans="1:22" ht="56.25">
      <c r="A25" s="7" t="s">
        <v>24</v>
      </c>
      <c r="B25" s="8" t="s">
        <v>25</v>
      </c>
      <c r="C25" s="9" t="s">
        <v>33</v>
      </c>
      <c r="D25" s="7" t="s">
        <v>26</v>
      </c>
      <c r="E25" s="7" t="s">
        <v>27</v>
      </c>
      <c r="F25" s="7" t="s">
        <v>28</v>
      </c>
      <c r="G25" s="8" t="s">
        <v>32</v>
      </c>
      <c r="H25" s="10">
        <v>4100000000</v>
      </c>
      <c r="I25" s="10">
        <v>0</v>
      </c>
      <c r="J25" s="10">
        <v>0</v>
      </c>
      <c r="K25" s="10">
        <v>4100000000</v>
      </c>
      <c r="L25" s="10">
        <v>4100000000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3" t="e">
        <f t="shared" si="0"/>
        <v>#DIV/0!</v>
      </c>
      <c r="T25" s="3" t="e">
        <f t="shared" si="1"/>
        <v>#DIV/0!</v>
      </c>
      <c r="U25" s="3" t="e">
        <f t="shared" si="2"/>
        <v>#DIV/0!</v>
      </c>
      <c r="V25" s="3" t="e">
        <f t="shared" si="3"/>
        <v>#DIV/0!</v>
      </c>
    </row>
    <row r="26" spans="1:22" ht="67.5">
      <c r="A26" s="7" t="s">
        <v>24</v>
      </c>
      <c r="B26" s="8" t="s">
        <v>25</v>
      </c>
      <c r="C26" s="9" t="s">
        <v>31</v>
      </c>
      <c r="D26" s="7" t="s">
        <v>26</v>
      </c>
      <c r="E26" s="7" t="s">
        <v>27</v>
      </c>
      <c r="F26" s="7" t="s">
        <v>28</v>
      </c>
      <c r="G26" s="8" t="s">
        <v>30</v>
      </c>
      <c r="H26" s="10">
        <v>2835000000</v>
      </c>
      <c r="I26" s="10">
        <v>0</v>
      </c>
      <c r="J26" s="10">
        <v>0</v>
      </c>
      <c r="K26" s="10">
        <v>2835000000</v>
      </c>
      <c r="L26" s="10">
        <v>0</v>
      </c>
      <c r="M26" s="10">
        <v>2000000000</v>
      </c>
      <c r="N26" s="10">
        <v>835000000</v>
      </c>
      <c r="O26" s="10">
        <v>0</v>
      </c>
      <c r="P26" s="10">
        <v>0</v>
      </c>
      <c r="Q26" s="10">
        <v>0</v>
      </c>
      <c r="R26" s="10">
        <v>0</v>
      </c>
      <c r="S26" s="3">
        <f t="shared" si="0"/>
        <v>0</v>
      </c>
      <c r="T26" s="3" t="e">
        <f t="shared" si="1"/>
        <v>#DIV/0!</v>
      </c>
      <c r="U26" s="3" t="e">
        <f t="shared" si="2"/>
        <v>#DIV/0!</v>
      </c>
      <c r="V26" s="3" t="e">
        <f t="shared" si="3"/>
        <v>#DIV/0!</v>
      </c>
    </row>
    <row r="27" spans="1:22">
      <c r="A27" s="7" t="s">
        <v>1</v>
      </c>
      <c r="B27" s="8" t="s">
        <v>1</v>
      </c>
      <c r="C27" s="9" t="s">
        <v>1</v>
      </c>
      <c r="D27" s="7" t="s">
        <v>1</v>
      </c>
      <c r="E27" s="7" t="s">
        <v>1</v>
      </c>
      <c r="F27" s="7" t="s">
        <v>1</v>
      </c>
      <c r="G27" s="8" t="s">
        <v>1</v>
      </c>
      <c r="H27" s="10">
        <v>1009949866335</v>
      </c>
      <c r="I27" s="10">
        <v>0</v>
      </c>
      <c r="J27" s="10">
        <v>0</v>
      </c>
      <c r="K27" s="10">
        <v>1009949866335</v>
      </c>
      <c r="L27" s="10">
        <v>4384173101</v>
      </c>
      <c r="M27" s="10">
        <v>364724196345.31</v>
      </c>
      <c r="N27" s="10">
        <v>640841496888.68994</v>
      </c>
      <c r="O27" s="10">
        <v>266692321618.16</v>
      </c>
      <c r="P27" s="10">
        <v>18962841382.189999</v>
      </c>
      <c r="Q27" s="10">
        <v>17017784186.200001</v>
      </c>
      <c r="R27" s="10">
        <v>14902223074.440001</v>
      </c>
      <c r="S27" s="3">
        <f t="shared" si="0"/>
        <v>0.73121642131377451</v>
      </c>
      <c r="T27" s="3">
        <f t="shared" si="1"/>
        <v>7.1103814564786302E-2</v>
      </c>
      <c r="U27" s="3">
        <f t="shared" si="2"/>
        <v>0.89742796679105241</v>
      </c>
      <c r="V27" s="3">
        <f t="shared" si="3"/>
        <v>0.87568527790618333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C9" sqref="C9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4" t="s">
        <v>4</v>
      </c>
      <c r="B3" s="4" t="s">
        <v>80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83</v>
      </c>
      <c r="T4" s="6" t="s">
        <v>84</v>
      </c>
      <c r="U4" s="6" t="s">
        <v>85</v>
      </c>
      <c r="V4" s="6" t="s">
        <v>86</v>
      </c>
    </row>
    <row r="5" spans="1:22" ht="22.5">
      <c r="A5" s="7" t="s">
        <v>24</v>
      </c>
      <c r="B5" s="8" t="s">
        <v>25</v>
      </c>
      <c r="C5" s="9" t="s">
        <v>69</v>
      </c>
      <c r="D5" s="7" t="s">
        <v>26</v>
      </c>
      <c r="E5" s="7" t="s">
        <v>27</v>
      </c>
      <c r="F5" s="7" t="s">
        <v>28</v>
      </c>
      <c r="G5" s="8" t="s">
        <v>68</v>
      </c>
      <c r="H5" s="10">
        <v>5041096092</v>
      </c>
      <c r="I5" s="10">
        <v>0</v>
      </c>
      <c r="J5" s="10">
        <v>0</v>
      </c>
      <c r="K5" s="10">
        <v>5041096092</v>
      </c>
      <c r="L5" s="10">
        <v>0</v>
      </c>
      <c r="M5" s="10">
        <v>4097448006</v>
      </c>
      <c r="N5" s="10">
        <v>943648086</v>
      </c>
      <c r="O5" s="10">
        <v>4096926706</v>
      </c>
      <c r="P5" s="10">
        <v>4096926706</v>
      </c>
      <c r="Q5" s="10">
        <v>4096926706</v>
      </c>
      <c r="R5" s="10">
        <v>4086301516</v>
      </c>
      <c r="S5" s="3">
        <f>+O5/M5</f>
        <v>0.99987277446858713</v>
      </c>
      <c r="T5" s="3">
        <f>+P5/O5</f>
        <v>1</v>
      </c>
      <c r="U5" s="3">
        <f>+Q5/P5</f>
        <v>1</v>
      </c>
      <c r="V5" s="3">
        <f>+R5/Q5</f>
        <v>0.99740654623270675</v>
      </c>
    </row>
    <row r="6" spans="1:22" ht="22.5">
      <c r="A6" s="7" t="s">
        <v>24</v>
      </c>
      <c r="B6" s="8" t="s">
        <v>25</v>
      </c>
      <c r="C6" s="9" t="s">
        <v>67</v>
      </c>
      <c r="D6" s="7" t="s">
        <v>26</v>
      </c>
      <c r="E6" s="7" t="s">
        <v>27</v>
      </c>
      <c r="F6" s="7" t="s">
        <v>28</v>
      </c>
      <c r="G6" s="8" t="s">
        <v>66</v>
      </c>
      <c r="H6" s="10">
        <v>489086897</v>
      </c>
      <c r="I6" s="10">
        <v>0</v>
      </c>
      <c r="J6" s="10">
        <v>0</v>
      </c>
      <c r="K6" s="10">
        <v>489086897</v>
      </c>
      <c r="L6" s="10">
        <v>0</v>
      </c>
      <c r="M6" s="10">
        <v>295293727</v>
      </c>
      <c r="N6" s="10">
        <v>193793170</v>
      </c>
      <c r="O6" s="10">
        <v>295293727</v>
      </c>
      <c r="P6" s="10">
        <v>295293727</v>
      </c>
      <c r="Q6" s="10">
        <v>295293727</v>
      </c>
      <c r="R6" s="10">
        <v>295293727</v>
      </c>
      <c r="S6" s="3">
        <f t="shared" ref="S6:S27" si="0">+O6/M6</f>
        <v>1</v>
      </c>
      <c r="T6" s="3">
        <f t="shared" ref="T6:V27" si="1">+P6/O6</f>
        <v>1</v>
      </c>
      <c r="U6" s="3">
        <f t="shared" si="1"/>
        <v>1</v>
      </c>
      <c r="V6" s="3">
        <f t="shared" si="1"/>
        <v>1</v>
      </c>
    </row>
    <row r="7" spans="1:22" ht="22.5">
      <c r="A7" s="7" t="s">
        <v>24</v>
      </c>
      <c r="B7" s="8" t="s">
        <v>25</v>
      </c>
      <c r="C7" s="9" t="s">
        <v>65</v>
      </c>
      <c r="D7" s="7" t="s">
        <v>26</v>
      </c>
      <c r="E7" s="7" t="s">
        <v>27</v>
      </c>
      <c r="F7" s="7" t="s">
        <v>28</v>
      </c>
      <c r="G7" s="8" t="s">
        <v>64</v>
      </c>
      <c r="H7" s="10">
        <v>1521147934</v>
      </c>
      <c r="I7" s="10">
        <v>0</v>
      </c>
      <c r="J7" s="10">
        <v>0</v>
      </c>
      <c r="K7" s="10">
        <v>1521147934</v>
      </c>
      <c r="L7" s="10">
        <v>0</v>
      </c>
      <c r="M7" s="10">
        <v>841315898</v>
      </c>
      <c r="N7" s="10">
        <v>679832036</v>
      </c>
      <c r="O7" s="10">
        <v>841315898</v>
      </c>
      <c r="P7" s="10">
        <v>841315898</v>
      </c>
      <c r="Q7" s="10">
        <v>841315898</v>
      </c>
      <c r="R7" s="10">
        <v>838144936</v>
      </c>
      <c r="S7" s="3">
        <f t="shared" si="0"/>
        <v>1</v>
      </c>
      <c r="T7" s="3">
        <f t="shared" si="1"/>
        <v>1</v>
      </c>
      <c r="U7" s="3">
        <f t="shared" si="1"/>
        <v>1</v>
      </c>
      <c r="V7" s="3">
        <f t="shared" si="1"/>
        <v>0.99623094962601078</v>
      </c>
    </row>
    <row r="8" spans="1:22" ht="33.75">
      <c r="A8" s="7" t="s">
        <v>24</v>
      </c>
      <c r="B8" s="8" t="s">
        <v>25</v>
      </c>
      <c r="C8" s="9" t="s">
        <v>63</v>
      </c>
      <c r="D8" s="7" t="s">
        <v>26</v>
      </c>
      <c r="E8" s="7" t="s">
        <v>27</v>
      </c>
      <c r="F8" s="7" t="s">
        <v>28</v>
      </c>
      <c r="G8" s="8" t="s">
        <v>62</v>
      </c>
      <c r="H8" s="10">
        <v>284173101</v>
      </c>
      <c r="I8" s="10">
        <v>0</v>
      </c>
      <c r="J8" s="10">
        <v>0</v>
      </c>
      <c r="K8" s="10">
        <v>284173101</v>
      </c>
      <c r="L8" s="10">
        <v>284173101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61</v>
      </c>
      <c r="D9" s="7" t="s">
        <v>26</v>
      </c>
      <c r="E9" s="7" t="s">
        <v>27</v>
      </c>
      <c r="F9" s="7" t="s">
        <v>28</v>
      </c>
      <c r="G9" s="8" t="s">
        <v>60</v>
      </c>
      <c r="H9" s="10">
        <v>295700000</v>
      </c>
      <c r="I9" s="10">
        <v>450000000</v>
      </c>
      <c r="J9" s="10">
        <v>0</v>
      </c>
      <c r="K9" s="10">
        <v>745700000</v>
      </c>
      <c r="L9" s="10">
        <v>0</v>
      </c>
      <c r="M9" s="10">
        <v>273300000</v>
      </c>
      <c r="N9" s="10">
        <v>472400000</v>
      </c>
      <c r="O9" s="10">
        <v>118296000</v>
      </c>
      <c r="P9" s="10">
        <v>58604544</v>
      </c>
      <c r="Q9" s="10">
        <v>58604544</v>
      </c>
      <c r="R9" s="10">
        <v>58604544</v>
      </c>
      <c r="S9" s="3">
        <f t="shared" si="0"/>
        <v>0.43284302963776072</v>
      </c>
      <c r="T9" s="3">
        <f t="shared" si="1"/>
        <v>0.49540596469872183</v>
      </c>
      <c r="U9" s="3">
        <f t="shared" si="1"/>
        <v>1</v>
      </c>
      <c r="V9" s="3">
        <f t="shared" si="1"/>
        <v>1</v>
      </c>
    </row>
    <row r="10" spans="1:22" ht="33.75">
      <c r="A10" s="7" t="s">
        <v>24</v>
      </c>
      <c r="B10" s="8" t="s">
        <v>25</v>
      </c>
      <c r="C10" s="9" t="s">
        <v>59</v>
      </c>
      <c r="D10" s="7" t="s">
        <v>26</v>
      </c>
      <c r="E10" s="7" t="s">
        <v>27</v>
      </c>
      <c r="F10" s="7" t="s">
        <v>28</v>
      </c>
      <c r="G10" s="8" t="s">
        <v>58</v>
      </c>
      <c r="H10" s="10">
        <v>2321105772</v>
      </c>
      <c r="I10" s="10">
        <v>0</v>
      </c>
      <c r="J10" s="10">
        <v>0</v>
      </c>
      <c r="K10" s="10">
        <v>2321105772</v>
      </c>
      <c r="L10" s="10">
        <v>0</v>
      </c>
      <c r="M10" s="10">
        <v>1518980111.3900001</v>
      </c>
      <c r="N10" s="10">
        <v>802125660.61000001</v>
      </c>
      <c r="O10" s="10">
        <v>1518367596.3900001</v>
      </c>
      <c r="P10" s="10">
        <v>1517480936.3900001</v>
      </c>
      <c r="Q10" s="10">
        <v>1413635973.3900001</v>
      </c>
      <c r="R10" s="10">
        <v>1407151973.3900001</v>
      </c>
      <c r="S10" s="3">
        <f t="shared" si="0"/>
        <v>0.99959675903890577</v>
      </c>
      <c r="T10" s="3">
        <f t="shared" si="1"/>
        <v>0.99941604391314198</v>
      </c>
      <c r="U10" s="3">
        <f t="shared" si="1"/>
        <v>0.93156753372662382</v>
      </c>
      <c r="V10" s="3">
        <f t="shared" si="1"/>
        <v>0.99541324632221195</v>
      </c>
    </row>
    <row r="11" spans="1:22" ht="22.5">
      <c r="A11" s="7" t="s">
        <v>24</v>
      </c>
      <c r="B11" s="8" t="s">
        <v>25</v>
      </c>
      <c r="C11" s="9" t="s">
        <v>57</v>
      </c>
      <c r="D11" s="7" t="s">
        <v>26</v>
      </c>
      <c r="E11" s="7" t="s">
        <v>27</v>
      </c>
      <c r="F11" s="7" t="s">
        <v>28</v>
      </c>
      <c r="G11" s="8" t="s">
        <v>56</v>
      </c>
      <c r="H11" s="10">
        <v>188234320</v>
      </c>
      <c r="I11" s="10">
        <v>0</v>
      </c>
      <c r="J11" s="10">
        <v>0</v>
      </c>
      <c r="K11" s="10">
        <v>188234320</v>
      </c>
      <c r="L11" s="10">
        <v>0</v>
      </c>
      <c r="M11" s="10">
        <v>124477517</v>
      </c>
      <c r="N11" s="10">
        <v>63756803</v>
      </c>
      <c r="O11" s="10">
        <v>103961962</v>
      </c>
      <c r="P11" s="10">
        <v>103961962</v>
      </c>
      <c r="Q11" s="10">
        <v>103713962</v>
      </c>
      <c r="R11" s="10">
        <v>103043618</v>
      </c>
      <c r="S11" s="3">
        <f t="shared" si="0"/>
        <v>0.83518666266455166</v>
      </c>
      <c r="T11" s="3">
        <f t="shared" si="1"/>
        <v>1</v>
      </c>
      <c r="U11" s="3">
        <f t="shared" si="1"/>
        <v>0.99761451212319363</v>
      </c>
      <c r="V11" s="3">
        <f t="shared" si="1"/>
        <v>0.99353660792555587</v>
      </c>
    </row>
    <row r="12" spans="1:22" ht="22.5">
      <c r="A12" s="7" t="s">
        <v>24</v>
      </c>
      <c r="B12" s="8" t="s">
        <v>25</v>
      </c>
      <c r="C12" s="9" t="s">
        <v>55</v>
      </c>
      <c r="D12" s="7" t="s">
        <v>26</v>
      </c>
      <c r="E12" s="7" t="s">
        <v>27</v>
      </c>
      <c r="F12" s="7" t="s">
        <v>28</v>
      </c>
      <c r="G12" s="8" t="s">
        <v>54</v>
      </c>
      <c r="H12" s="10">
        <v>4936569150</v>
      </c>
      <c r="I12" s="10">
        <v>0</v>
      </c>
      <c r="J12" s="10">
        <v>0</v>
      </c>
      <c r="K12" s="10">
        <v>4936569150</v>
      </c>
      <c r="L12" s="10">
        <v>0</v>
      </c>
      <c r="M12" s="10">
        <v>4501122132.2200003</v>
      </c>
      <c r="N12" s="10">
        <v>435447017.77999997</v>
      </c>
      <c r="O12" s="10">
        <v>3311617776.6199999</v>
      </c>
      <c r="P12" s="10">
        <v>1602920738.3399999</v>
      </c>
      <c r="Q12" s="10">
        <v>1379559763.3399999</v>
      </c>
      <c r="R12" s="10">
        <v>1374476233.3399999</v>
      </c>
      <c r="S12" s="3">
        <f t="shared" si="0"/>
        <v>0.73573159744205285</v>
      </c>
      <c r="T12" s="3">
        <f t="shared" si="1"/>
        <v>0.48402951260154781</v>
      </c>
      <c r="U12" s="3">
        <f t="shared" si="1"/>
        <v>0.8606537618127551</v>
      </c>
      <c r="V12" s="3">
        <f t="shared" si="1"/>
        <v>0.99631510708336946</v>
      </c>
    </row>
    <row r="13" spans="1:22" ht="22.5">
      <c r="A13" s="7" t="s">
        <v>24</v>
      </c>
      <c r="B13" s="8" t="s">
        <v>25</v>
      </c>
      <c r="C13" s="9" t="s">
        <v>53</v>
      </c>
      <c r="D13" s="7" t="s">
        <v>26</v>
      </c>
      <c r="E13" s="7" t="s">
        <v>27</v>
      </c>
      <c r="F13" s="7" t="s">
        <v>28</v>
      </c>
      <c r="G13" s="8" t="s">
        <v>52</v>
      </c>
      <c r="H13" s="10">
        <v>1730000000</v>
      </c>
      <c r="I13" s="10">
        <v>0</v>
      </c>
      <c r="J13" s="10">
        <v>0</v>
      </c>
      <c r="K13" s="10">
        <v>1730000000</v>
      </c>
      <c r="L13" s="10">
        <v>0</v>
      </c>
      <c r="M13" s="10">
        <v>0</v>
      </c>
      <c r="N13" s="10">
        <v>1730000000</v>
      </c>
      <c r="O13" s="10">
        <v>0</v>
      </c>
      <c r="P13" s="10">
        <v>0</v>
      </c>
      <c r="Q13" s="10">
        <v>0</v>
      </c>
      <c r="R13" s="10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51</v>
      </c>
      <c r="D14" s="7" t="s">
        <v>26</v>
      </c>
      <c r="E14" s="7" t="s">
        <v>27</v>
      </c>
      <c r="F14" s="7" t="s">
        <v>28</v>
      </c>
      <c r="G14" s="8" t="s">
        <v>50</v>
      </c>
      <c r="H14" s="10">
        <v>216000000</v>
      </c>
      <c r="I14" s="10">
        <v>0</v>
      </c>
      <c r="J14" s="10">
        <v>0</v>
      </c>
      <c r="K14" s="10">
        <v>216000000</v>
      </c>
      <c r="L14" s="10">
        <v>0</v>
      </c>
      <c r="M14" s="10">
        <v>27784350</v>
      </c>
      <c r="N14" s="10">
        <v>188215650</v>
      </c>
      <c r="O14" s="10">
        <v>26684350</v>
      </c>
      <c r="P14" s="10">
        <v>26684350</v>
      </c>
      <c r="Q14" s="10">
        <v>26044350</v>
      </c>
      <c r="R14" s="10">
        <v>26044350</v>
      </c>
      <c r="S14" s="3">
        <f t="shared" si="0"/>
        <v>0.96040936714373382</v>
      </c>
      <c r="T14" s="3">
        <f t="shared" si="1"/>
        <v>1</v>
      </c>
      <c r="U14" s="3">
        <f t="shared" si="1"/>
        <v>0.9760159044533594</v>
      </c>
      <c r="V14" s="3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26</v>
      </c>
      <c r="E15" s="7" t="s">
        <v>27</v>
      </c>
      <c r="F15" s="7" t="s">
        <v>28</v>
      </c>
      <c r="G15" s="8" t="s">
        <v>48</v>
      </c>
      <c r="H15" s="10">
        <v>1310000000</v>
      </c>
      <c r="I15" s="10">
        <v>0</v>
      </c>
      <c r="J15" s="10">
        <v>0</v>
      </c>
      <c r="K15" s="10">
        <v>1310000000</v>
      </c>
      <c r="L15" s="10">
        <v>0</v>
      </c>
      <c r="M15" s="10">
        <v>993776762</v>
      </c>
      <c r="N15" s="10">
        <v>316223238</v>
      </c>
      <c r="O15" s="10">
        <v>993776762</v>
      </c>
      <c r="P15" s="10">
        <v>993776762</v>
      </c>
      <c r="Q15" s="10">
        <v>993776762</v>
      </c>
      <c r="R15" s="10">
        <v>993776762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>
      <c r="A16" s="7" t="s">
        <v>24</v>
      </c>
      <c r="B16" s="8" t="s">
        <v>25</v>
      </c>
      <c r="C16" s="9" t="s">
        <v>47</v>
      </c>
      <c r="D16" s="7" t="s">
        <v>26</v>
      </c>
      <c r="E16" s="7" t="s">
        <v>27</v>
      </c>
      <c r="F16" s="7" t="s">
        <v>28</v>
      </c>
      <c r="G16" s="8" t="s">
        <v>46</v>
      </c>
      <c r="H16" s="10">
        <v>3134000000</v>
      </c>
      <c r="I16" s="10">
        <v>0</v>
      </c>
      <c r="J16" s="10">
        <v>450000000</v>
      </c>
      <c r="K16" s="10">
        <v>2684000000</v>
      </c>
      <c r="L16" s="10">
        <v>0</v>
      </c>
      <c r="M16" s="10">
        <v>410860700</v>
      </c>
      <c r="N16" s="10">
        <v>2273139300</v>
      </c>
      <c r="O16" s="10">
        <v>326998377.86000001</v>
      </c>
      <c r="P16" s="10">
        <v>326998377.86000001</v>
      </c>
      <c r="Q16" s="10">
        <v>326359935.86000001</v>
      </c>
      <c r="R16" s="10">
        <v>326359935.86000001</v>
      </c>
      <c r="S16" s="3">
        <f t="shared" si="0"/>
        <v>0.79588624042163203</v>
      </c>
      <c r="T16" s="3">
        <f t="shared" si="1"/>
        <v>1</v>
      </c>
      <c r="U16" s="3">
        <f t="shared" si="1"/>
        <v>0.99804756829627661</v>
      </c>
      <c r="V16" s="3">
        <f t="shared" si="1"/>
        <v>1</v>
      </c>
    </row>
    <row r="17" spans="1:22" ht="22.5">
      <c r="A17" s="7" t="s">
        <v>24</v>
      </c>
      <c r="B17" s="8" t="s">
        <v>25</v>
      </c>
      <c r="C17" s="9" t="s">
        <v>45</v>
      </c>
      <c r="D17" s="7" t="s">
        <v>26</v>
      </c>
      <c r="E17" s="7" t="s">
        <v>27</v>
      </c>
      <c r="F17" s="7" t="s">
        <v>28</v>
      </c>
      <c r="G17" s="8" t="s">
        <v>44</v>
      </c>
      <c r="H17" s="10">
        <v>131000000</v>
      </c>
      <c r="I17" s="10">
        <v>0</v>
      </c>
      <c r="J17" s="10">
        <v>0</v>
      </c>
      <c r="K17" s="10">
        <v>131000000</v>
      </c>
      <c r="L17" s="10">
        <v>0</v>
      </c>
      <c r="M17" s="10">
        <v>109495393</v>
      </c>
      <c r="N17" s="10">
        <v>21504607</v>
      </c>
      <c r="O17" s="10">
        <v>78541863</v>
      </c>
      <c r="P17" s="10">
        <v>78541863</v>
      </c>
      <c r="Q17" s="10">
        <v>78541863</v>
      </c>
      <c r="R17" s="10">
        <v>73403383</v>
      </c>
      <c r="S17" s="3">
        <f t="shared" si="0"/>
        <v>0.71730746699087145</v>
      </c>
      <c r="T17" s="3">
        <f t="shared" si="1"/>
        <v>1</v>
      </c>
      <c r="U17" s="3">
        <f t="shared" si="1"/>
        <v>1</v>
      </c>
      <c r="V17" s="3">
        <f t="shared" si="1"/>
        <v>0.93457654550414726</v>
      </c>
    </row>
    <row r="18" spans="1:22" ht="22.5">
      <c r="A18" s="7" t="s">
        <v>24</v>
      </c>
      <c r="B18" s="8" t="s">
        <v>25</v>
      </c>
      <c r="C18" s="9" t="s">
        <v>43</v>
      </c>
      <c r="D18" s="7" t="s">
        <v>26</v>
      </c>
      <c r="E18" s="7" t="s">
        <v>27</v>
      </c>
      <c r="F18" s="7" t="s">
        <v>28</v>
      </c>
      <c r="G18" s="8" t="s">
        <v>42</v>
      </c>
      <c r="H18" s="10">
        <v>491000000</v>
      </c>
      <c r="I18" s="10">
        <v>0</v>
      </c>
      <c r="J18" s="10">
        <v>0</v>
      </c>
      <c r="K18" s="10">
        <v>491000000</v>
      </c>
      <c r="L18" s="10">
        <v>0</v>
      </c>
      <c r="M18" s="10">
        <v>443251322</v>
      </c>
      <c r="N18" s="10">
        <v>47748678</v>
      </c>
      <c r="O18" s="10">
        <v>305809376</v>
      </c>
      <c r="P18" s="10">
        <v>305809376</v>
      </c>
      <c r="Q18" s="10">
        <v>305809376</v>
      </c>
      <c r="R18" s="10">
        <v>305809376</v>
      </c>
      <c r="S18" s="3">
        <f t="shared" si="0"/>
        <v>0.68992321245688237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>
      <c r="A19" s="7" t="s">
        <v>24</v>
      </c>
      <c r="B19" s="8" t="s">
        <v>25</v>
      </c>
      <c r="C19" s="9" t="s">
        <v>41</v>
      </c>
      <c r="D19" s="7" t="s">
        <v>26</v>
      </c>
      <c r="E19" s="7" t="s">
        <v>27</v>
      </c>
      <c r="F19" s="7" t="s">
        <v>28</v>
      </c>
      <c r="G19" s="8" t="s">
        <v>40</v>
      </c>
      <c r="H19" s="10">
        <v>7274000000</v>
      </c>
      <c r="I19" s="10">
        <v>0</v>
      </c>
      <c r="J19" s="10">
        <v>0</v>
      </c>
      <c r="K19" s="10">
        <v>7274000000</v>
      </c>
      <c r="L19" s="10">
        <v>0</v>
      </c>
      <c r="M19" s="10">
        <v>226177988</v>
      </c>
      <c r="N19" s="10">
        <v>7047822012</v>
      </c>
      <c r="O19" s="10">
        <v>174147158</v>
      </c>
      <c r="P19" s="10">
        <v>174147158</v>
      </c>
      <c r="Q19" s="10">
        <v>174147158</v>
      </c>
      <c r="R19" s="10">
        <v>174147158</v>
      </c>
      <c r="S19" s="3">
        <f t="shared" si="0"/>
        <v>0.76995626117250637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>
      <c r="A20" s="7" t="s">
        <v>24</v>
      </c>
      <c r="B20" s="8" t="s">
        <v>25</v>
      </c>
      <c r="C20" s="9" t="s">
        <v>39</v>
      </c>
      <c r="D20" s="7" t="s">
        <v>26</v>
      </c>
      <c r="E20" s="7" t="s">
        <v>27</v>
      </c>
      <c r="F20" s="7" t="s">
        <v>28</v>
      </c>
      <c r="G20" s="8" t="s">
        <v>36</v>
      </c>
      <c r="H20" s="10">
        <v>957642572069</v>
      </c>
      <c r="I20" s="10">
        <v>0</v>
      </c>
      <c r="J20" s="10">
        <v>349886137</v>
      </c>
      <c r="K20" s="10">
        <v>957292685932</v>
      </c>
      <c r="L20" s="10">
        <v>0</v>
      </c>
      <c r="M20" s="10">
        <v>770121542069.59998</v>
      </c>
      <c r="N20" s="10">
        <v>187171143862.39999</v>
      </c>
      <c r="O20" s="10">
        <v>672715693379.26001</v>
      </c>
      <c r="P20" s="10">
        <v>534464645956.21002</v>
      </c>
      <c r="Q20" s="10">
        <v>523167305936.76001</v>
      </c>
      <c r="R20" s="10">
        <v>521324318419.01001</v>
      </c>
      <c r="S20" s="3">
        <f t="shared" si="0"/>
        <v>0.87351886245309462</v>
      </c>
      <c r="T20" s="3">
        <f t="shared" si="1"/>
        <v>0.79448814888118335</v>
      </c>
      <c r="U20" s="3">
        <f t="shared" si="1"/>
        <v>0.97886232493594039</v>
      </c>
      <c r="V20" s="3">
        <f t="shared" si="1"/>
        <v>0.99647725020880262</v>
      </c>
    </row>
    <row r="21" spans="1:22" ht="22.5">
      <c r="A21" s="7" t="s">
        <v>24</v>
      </c>
      <c r="B21" s="8" t="s">
        <v>25</v>
      </c>
      <c r="C21" s="9" t="s">
        <v>72</v>
      </c>
      <c r="D21" s="7" t="s">
        <v>26</v>
      </c>
      <c r="E21" s="7" t="s">
        <v>27</v>
      </c>
      <c r="F21" s="7" t="s">
        <v>28</v>
      </c>
      <c r="G21" s="8" t="s">
        <v>71</v>
      </c>
      <c r="H21" s="10">
        <v>0</v>
      </c>
      <c r="I21" s="10">
        <v>349886137</v>
      </c>
      <c r="J21" s="10">
        <v>0</v>
      </c>
      <c r="K21" s="10">
        <v>349886137</v>
      </c>
      <c r="L21" s="10">
        <v>0</v>
      </c>
      <c r="M21" s="10">
        <v>349886107</v>
      </c>
      <c r="N21" s="10">
        <v>30</v>
      </c>
      <c r="O21" s="10">
        <v>349886107</v>
      </c>
      <c r="P21" s="10">
        <v>349886107</v>
      </c>
      <c r="Q21" s="10">
        <v>349886107</v>
      </c>
      <c r="R21" s="10">
        <v>349886107</v>
      </c>
      <c r="S21" s="3">
        <f t="shared" si="0"/>
        <v>1</v>
      </c>
      <c r="T21" s="3">
        <f t="shared" si="1"/>
        <v>1</v>
      </c>
      <c r="U21" s="3">
        <f t="shared" si="1"/>
        <v>1</v>
      </c>
      <c r="V21" s="3">
        <f t="shared" si="1"/>
        <v>1</v>
      </c>
    </row>
    <row r="22" spans="1:22" ht="22.5">
      <c r="A22" s="7" t="s">
        <v>24</v>
      </c>
      <c r="B22" s="8" t="s">
        <v>25</v>
      </c>
      <c r="C22" s="9" t="s">
        <v>38</v>
      </c>
      <c r="D22" s="7" t="s">
        <v>26</v>
      </c>
      <c r="E22" s="7" t="s">
        <v>27</v>
      </c>
      <c r="F22" s="7" t="s">
        <v>28</v>
      </c>
      <c r="G22" s="8" t="s">
        <v>36</v>
      </c>
      <c r="H22" s="10">
        <v>5226426000</v>
      </c>
      <c r="I22" s="10">
        <v>0</v>
      </c>
      <c r="J22" s="10">
        <v>0</v>
      </c>
      <c r="K22" s="10">
        <v>5226426000</v>
      </c>
      <c r="L22" s="10">
        <v>0</v>
      </c>
      <c r="M22" s="10">
        <v>5084295330</v>
      </c>
      <c r="N22" s="10">
        <v>142130670</v>
      </c>
      <c r="O22" s="10">
        <v>5044834530</v>
      </c>
      <c r="P22" s="10">
        <v>731590698</v>
      </c>
      <c r="Q22" s="10">
        <v>537028518</v>
      </c>
      <c r="R22" s="10">
        <v>537028518</v>
      </c>
      <c r="S22" s="3">
        <f t="shared" si="0"/>
        <v>0.99223868846344143</v>
      </c>
      <c r="T22" s="3">
        <f t="shared" si="1"/>
        <v>0.14501777880909009</v>
      </c>
      <c r="U22" s="3">
        <f t="shared" si="1"/>
        <v>0.73405596799974626</v>
      </c>
      <c r="V22" s="3">
        <f t="shared" si="1"/>
        <v>1</v>
      </c>
    </row>
    <row r="23" spans="1:22" ht="22.5">
      <c r="A23" s="7" t="s">
        <v>24</v>
      </c>
      <c r="B23" s="8" t="s">
        <v>25</v>
      </c>
      <c r="C23" s="9" t="s">
        <v>37</v>
      </c>
      <c r="D23" s="7" t="s">
        <v>26</v>
      </c>
      <c r="E23" s="7" t="s">
        <v>27</v>
      </c>
      <c r="F23" s="7" t="s">
        <v>28</v>
      </c>
      <c r="G23" s="8" t="s">
        <v>36</v>
      </c>
      <c r="H23" s="10">
        <v>782755000</v>
      </c>
      <c r="I23" s="10">
        <v>0</v>
      </c>
      <c r="J23" s="10">
        <v>0</v>
      </c>
      <c r="K23" s="10">
        <v>782755000</v>
      </c>
      <c r="L23" s="10">
        <v>0</v>
      </c>
      <c r="M23" s="10">
        <v>565932277</v>
      </c>
      <c r="N23" s="10">
        <v>216822723</v>
      </c>
      <c r="O23" s="10">
        <v>238144477</v>
      </c>
      <c r="P23" s="10">
        <v>207434624</v>
      </c>
      <c r="Q23" s="10">
        <v>189881274</v>
      </c>
      <c r="R23" s="10">
        <v>189881274</v>
      </c>
      <c r="S23" s="3">
        <f t="shared" si="0"/>
        <v>0.42080030893873188</v>
      </c>
      <c r="T23" s="3">
        <f t="shared" si="1"/>
        <v>0.87104528567336881</v>
      </c>
      <c r="U23" s="3">
        <f t="shared" si="1"/>
        <v>0.91537888101072273</v>
      </c>
      <c r="V23" s="3">
        <f t="shared" si="1"/>
        <v>1</v>
      </c>
    </row>
    <row r="24" spans="1:22" ht="45">
      <c r="A24" s="7" t="s">
        <v>24</v>
      </c>
      <c r="B24" s="8" t="s">
        <v>25</v>
      </c>
      <c r="C24" s="9" t="s">
        <v>35</v>
      </c>
      <c r="D24" s="7" t="s">
        <v>26</v>
      </c>
      <c r="E24" s="7" t="s">
        <v>27</v>
      </c>
      <c r="F24" s="7" t="s">
        <v>28</v>
      </c>
      <c r="G24" s="8" t="s">
        <v>34</v>
      </c>
      <c r="H24" s="10">
        <v>5000000000</v>
      </c>
      <c r="I24" s="10">
        <v>0</v>
      </c>
      <c r="J24" s="10">
        <v>0</v>
      </c>
      <c r="K24" s="10">
        <v>5000000000</v>
      </c>
      <c r="L24" s="10">
        <v>0</v>
      </c>
      <c r="M24" s="10">
        <v>5000000000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3">
        <f t="shared" si="0"/>
        <v>0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45">
      <c r="A25" s="7" t="s">
        <v>24</v>
      </c>
      <c r="B25" s="8" t="s">
        <v>25</v>
      </c>
      <c r="C25" s="9" t="s">
        <v>35</v>
      </c>
      <c r="D25" s="7" t="s">
        <v>26</v>
      </c>
      <c r="E25" s="7" t="s">
        <v>29</v>
      </c>
      <c r="F25" s="7" t="s">
        <v>28</v>
      </c>
      <c r="G25" s="8" t="s">
        <v>34</v>
      </c>
      <c r="H25" s="10">
        <v>5000000000</v>
      </c>
      <c r="I25" s="10">
        <v>0</v>
      </c>
      <c r="J25" s="10">
        <v>0</v>
      </c>
      <c r="K25" s="10">
        <v>5000000000</v>
      </c>
      <c r="L25" s="10">
        <v>0</v>
      </c>
      <c r="M25" s="10">
        <v>5000000000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3">
        <f t="shared" si="0"/>
        <v>0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ht="56.25">
      <c r="A26" s="7" t="s">
        <v>24</v>
      </c>
      <c r="B26" s="8" t="s">
        <v>25</v>
      </c>
      <c r="C26" s="9" t="s">
        <v>33</v>
      </c>
      <c r="D26" s="7" t="s">
        <v>26</v>
      </c>
      <c r="E26" s="7" t="s">
        <v>27</v>
      </c>
      <c r="F26" s="7" t="s">
        <v>28</v>
      </c>
      <c r="G26" s="8" t="s">
        <v>32</v>
      </c>
      <c r="H26" s="10">
        <v>4100000000</v>
      </c>
      <c r="I26" s="10">
        <v>0</v>
      </c>
      <c r="J26" s="10">
        <v>0</v>
      </c>
      <c r="K26" s="10">
        <v>4100000000</v>
      </c>
      <c r="L26" s="10">
        <v>3600000000</v>
      </c>
      <c r="M26" s="10">
        <v>416000000</v>
      </c>
      <c r="N26" s="10">
        <v>84000000</v>
      </c>
      <c r="O26" s="10">
        <v>0</v>
      </c>
      <c r="P26" s="10">
        <v>0</v>
      </c>
      <c r="Q26" s="10">
        <v>0</v>
      </c>
      <c r="R26" s="10">
        <v>0</v>
      </c>
      <c r="S26" s="3">
        <f t="shared" si="0"/>
        <v>0</v>
      </c>
      <c r="T26" s="3" t="e">
        <f t="shared" si="1"/>
        <v>#DIV/0!</v>
      </c>
      <c r="U26" s="3" t="e">
        <f t="shared" si="1"/>
        <v>#DIV/0!</v>
      </c>
      <c r="V26" s="3" t="e">
        <f t="shared" si="1"/>
        <v>#DIV/0!</v>
      </c>
    </row>
    <row r="27" spans="1:22" ht="67.5">
      <c r="A27" s="7" t="s">
        <v>24</v>
      </c>
      <c r="B27" s="8" t="s">
        <v>25</v>
      </c>
      <c r="C27" s="9" t="s">
        <v>31</v>
      </c>
      <c r="D27" s="7" t="s">
        <v>26</v>
      </c>
      <c r="E27" s="7" t="s">
        <v>27</v>
      </c>
      <c r="F27" s="7" t="s">
        <v>28</v>
      </c>
      <c r="G27" s="8" t="s">
        <v>30</v>
      </c>
      <c r="H27" s="10">
        <v>2835000000</v>
      </c>
      <c r="I27" s="10">
        <v>0</v>
      </c>
      <c r="J27" s="10">
        <v>0</v>
      </c>
      <c r="K27" s="10">
        <v>2835000000</v>
      </c>
      <c r="L27" s="10">
        <v>0</v>
      </c>
      <c r="M27" s="10">
        <v>1366704583</v>
      </c>
      <c r="N27" s="10">
        <v>1468295417</v>
      </c>
      <c r="O27" s="10">
        <v>43547063</v>
      </c>
      <c r="P27" s="10">
        <v>1480814</v>
      </c>
      <c r="Q27" s="10">
        <v>1480814</v>
      </c>
      <c r="R27" s="10">
        <v>1480814</v>
      </c>
      <c r="S27" s="3">
        <f t="shared" si="0"/>
        <v>3.186282064293041E-2</v>
      </c>
      <c r="T27" s="3">
        <f t="shared" si="1"/>
        <v>3.4004910962652062E-2</v>
      </c>
      <c r="U27" s="3">
        <f t="shared" si="1"/>
        <v>1</v>
      </c>
      <c r="V27" s="3">
        <f t="shared" si="1"/>
        <v>1</v>
      </c>
    </row>
    <row r="28" spans="1:22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>
        <v>1009949866335</v>
      </c>
      <c r="I28">
        <v>799886137</v>
      </c>
      <c r="J28">
        <v>799886137</v>
      </c>
      <c r="K28">
        <v>1009949866335</v>
      </c>
      <c r="L28">
        <v>3884173101</v>
      </c>
      <c r="M28">
        <v>801767644273.20996</v>
      </c>
      <c r="N28">
        <v>204298048960.79001</v>
      </c>
      <c r="O28">
        <v>690583843109.13</v>
      </c>
      <c r="P28">
        <v>546177500597.79999</v>
      </c>
      <c r="Q28">
        <v>534339312668.34998</v>
      </c>
      <c r="R28">
        <v>532465152644.59998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B8" sqref="B8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4" t="s">
        <v>4</v>
      </c>
      <c r="B3" s="4" t="s">
        <v>81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83</v>
      </c>
      <c r="T4" s="6" t="s">
        <v>84</v>
      </c>
      <c r="U4" s="6" t="s">
        <v>85</v>
      </c>
      <c r="V4" s="6" t="s">
        <v>86</v>
      </c>
    </row>
    <row r="5" spans="1:22" ht="22.5">
      <c r="A5" s="7" t="s">
        <v>24</v>
      </c>
      <c r="B5" s="8" t="s">
        <v>25</v>
      </c>
      <c r="C5" s="9" t="s">
        <v>69</v>
      </c>
      <c r="D5" s="7" t="s">
        <v>26</v>
      </c>
      <c r="E5" s="7" t="s">
        <v>27</v>
      </c>
      <c r="F5" s="7" t="s">
        <v>28</v>
      </c>
      <c r="G5" s="8" t="s">
        <v>68</v>
      </c>
      <c r="H5" s="10">
        <v>5041096092</v>
      </c>
      <c r="I5" s="10">
        <v>0</v>
      </c>
      <c r="J5" s="10">
        <v>0</v>
      </c>
      <c r="K5" s="10">
        <v>5041096092</v>
      </c>
      <c r="L5" s="10">
        <v>0</v>
      </c>
      <c r="M5" s="10">
        <v>4503156985</v>
      </c>
      <c r="N5" s="10">
        <v>537939107</v>
      </c>
      <c r="O5" s="10">
        <v>4502635685</v>
      </c>
      <c r="P5" s="10">
        <v>4499911114</v>
      </c>
      <c r="Q5" s="10">
        <v>4499911114</v>
      </c>
      <c r="R5" s="10">
        <v>4499911114</v>
      </c>
      <c r="S5" s="3">
        <f>+O5/M5</f>
        <v>0.99988423676950711</v>
      </c>
      <c r="T5" s="3">
        <f>+P5/O5</f>
        <v>0.99939489419295535</v>
      </c>
      <c r="U5" s="3">
        <f>+Q5/P5</f>
        <v>1</v>
      </c>
      <c r="V5" s="3">
        <f>+R5/Q5</f>
        <v>1</v>
      </c>
    </row>
    <row r="6" spans="1:22" ht="22.5">
      <c r="A6" s="7" t="s">
        <v>24</v>
      </c>
      <c r="B6" s="8" t="s">
        <v>25</v>
      </c>
      <c r="C6" s="9" t="s">
        <v>67</v>
      </c>
      <c r="D6" s="7" t="s">
        <v>26</v>
      </c>
      <c r="E6" s="7" t="s">
        <v>27</v>
      </c>
      <c r="F6" s="7" t="s">
        <v>28</v>
      </c>
      <c r="G6" s="8" t="s">
        <v>66</v>
      </c>
      <c r="H6" s="10">
        <v>489086897</v>
      </c>
      <c r="I6" s="10">
        <v>0</v>
      </c>
      <c r="J6" s="10">
        <v>0</v>
      </c>
      <c r="K6" s="10">
        <v>489086897</v>
      </c>
      <c r="L6" s="10">
        <v>0</v>
      </c>
      <c r="M6" s="10">
        <v>323340516</v>
      </c>
      <c r="N6" s="10">
        <v>165746381</v>
      </c>
      <c r="O6" s="10">
        <v>323340516</v>
      </c>
      <c r="P6" s="10">
        <v>323340516</v>
      </c>
      <c r="Q6" s="10">
        <v>323340516</v>
      </c>
      <c r="R6" s="10">
        <v>323340516</v>
      </c>
      <c r="S6" s="3">
        <f t="shared" ref="S6:S27" si="0">+O6/M6</f>
        <v>1</v>
      </c>
      <c r="T6" s="3">
        <f t="shared" ref="T6:V27" si="1">+P6/O6</f>
        <v>1</v>
      </c>
      <c r="U6" s="3">
        <f t="shared" si="1"/>
        <v>1</v>
      </c>
      <c r="V6" s="3">
        <f t="shared" si="1"/>
        <v>1</v>
      </c>
    </row>
    <row r="7" spans="1:22" ht="22.5">
      <c r="A7" s="7" t="s">
        <v>24</v>
      </c>
      <c r="B7" s="8" t="s">
        <v>25</v>
      </c>
      <c r="C7" s="9" t="s">
        <v>65</v>
      </c>
      <c r="D7" s="7" t="s">
        <v>26</v>
      </c>
      <c r="E7" s="7" t="s">
        <v>27</v>
      </c>
      <c r="F7" s="7" t="s">
        <v>28</v>
      </c>
      <c r="G7" s="8" t="s">
        <v>64</v>
      </c>
      <c r="H7" s="10">
        <v>1521147934</v>
      </c>
      <c r="I7" s="10">
        <v>0</v>
      </c>
      <c r="J7" s="10">
        <v>0</v>
      </c>
      <c r="K7" s="10">
        <v>1521147934</v>
      </c>
      <c r="L7" s="10">
        <v>0</v>
      </c>
      <c r="M7" s="10">
        <v>896693480</v>
      </c>
      <c r="N7" s="10">
        <v>624454454</v>
      </c>
      <c r="O7" s="10">
        <v>896693480</v>
      </c>
      <c r="P7" s="10">
        <v>896693480</v>
      </c>
      <c r="Q7" s="10">
        <v>896693480</v>
      </c>
      <c r="R7" s="10">
        <v>896693480</v>
      </c>
      <c r="S7" s="3">
        <f t="shared" si="0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</row>
    <row r="8" spans="1:22" ht="33.75">
      <c r="A8" s="7" t="s">
        <v>24</v>
      </c>
      <c r="B8" s="8" t="s">
        <v>25</v>
      </c>
      <c r="C8" s="9" t="s">
        <v>63</v>
      </c>
      <c r="D8" s="7" t="s">
        <v>26</v>
      </c>
      <c r="E8" s="7" t="s">
        <v>27</v>
      </c>
      <c r="F8" s="7" t="s">
        <v>28</v>
      </c>
      <c r="G8" s="8" t="s">
        <v>62</v>
      </c>
      <c r="H8" s="10">
        <v>284173101</v>
      </c>
      <c r="I8" s="10">
        <v>0</v>
      </c>
      <c r="J8" s="10">
        <v>0</v>
      </c>
      <c r="K8" s="10">
        <v>284173101</v>
      </c>
      <c r="L8" s="10">
        <v>284173101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61</v>
      </c>
      <c r="D9" s="7" t="s">
        <v>26</v>
      </c>
      <c r="E9" s="7" t="s">
        <v>27</v>
      </c>
      <c r="F9" s="7" t="s">
        <v>28</v>
      </c>
      <c r="G9" s="8" t="s">
        <v>60</v>
      </c>
      <c r="H9" s="10">
        <v>295700000</v>
      </c>
      <c r="I9" s="10">
        <v>450000000</v>
      </c>
      <c r="J9" s="10">
        <v>0</v>
      </c>
      <c r="K9" s="10">
        <v>745700000</v>
      </c>
      <c r="L9" s="10">
        <v>0</v>
      </c>
      <c r="M9" s="10">
        <v>333700000</v>
      </c>
      <c r="N9" s="10">
        <v>412000000</v>
      </c>
      <c r="O9" s="10">
        <v>118296000</v>
      </c>
      <c r="P9" s="10">
        <v>85382362</v>
      </c>
      <c r="Q9" s="10">
        <v>85382362</v>
      </c>
      <c r="R9" s="10">
        <v>85382362</v>
      </c>
      <c r="S9" s="3">
        <f t="shared" si="0"/>
        <v>0.35449805214264307</v>
      </c>
      <c r="T9" s="3">
        <f t="shared" si="1"/>
        <v>0.72176880029755863</v>
      </c>
      <c r="U9" s="3">
        <f t="shared" si="1"/>
        <v>1</v>
      </c>
      <c r="V9" s="3">
        <f t="shared" si="1"/>
        <v>1</v>
      </c>
    </row>
    <row r="10" spans="1:22" ht="33.75">
      <c r="A10" s="7" t="s">
        <v>24</v>
      </c>
      <c r="B10" s="8" t="s">
        <v>25</v>
      </c>
      <c r="C10" s="9" t="s">
        <v>59</v>
      </c>
      <c r="D10" s="7" t="s">
        <v>26</v>
      </c>
      <c r="E10" s="7" t="s">
        <v>27</v>
      </c>
      <c r="F10" s="7" t="s">
        <v>28</v>
      </c>
      <c r="G10" s="8" t="s">
        <v>58</v>
      </c>
      <c r="H10" s="10">
        <v>2321105772</v>
      </c>
      <c r="I10" s="10">
        <v>0</v>
      </c>
      <c r="J10" s="10">
        <v>0</v>
      </c>
      <c r="K10" s="10">
        <v>2321105772</v>
      </c>
      <c r="L10" s="10">
        <v>0</v>
      </c>
      <c r="M10" s="10">
        <v>1567163063.3900001</v>
      </c>
      <c r="N10" s="10">
        <v>753942708.61000001</v>
      </c>
      <c r="O10" s="10">
        <v>1566550548.3900001</v>
      </c>
      <c r="P10" s="10">
        <v>1565663888.3900001</v>
      </c>
      <c r="Q10" s="10">
        <v>1551265245.3900001</v>
      </c>
      <c r="R10" s="10">
        <v>1551265245.3900001</v>
      </c>
      <c r="S10" s="3">
        <f t="shared" si="0"/>
        <v>0.99960915681698426</v>
      </c>
      <c r="T10" s="3">
        <f t="shared" si="1"/>
        <v>0.999434004858055</v>
      </c>
      <c r="U10" s="3">
        <f t="shared" si="1"/>
        <v>0.99080349038719517</v>
      </c>
      <c r="V10" s="3">
        <f t="shared" si="1"/>
        <v>1</v>
      </c>
    </row>
    <row r="11" spans="1:22" ht="22.5">
      <c r="A11" s="7" t="s">
        <v>24</v>
      </c>
      <c r="B11" s="8" t="s">
        <v>25</v>
      </c>
      <c r="C11" s="9" t="s">
        <v>57</v>
      </c>
      <c r="D11" s="7" t="s">
        <v>26</v>
      </c>
      <c r="E11" s="7" t="s">
        <v>27</v>
      </c>
      <c r="F11" s="7" t="s">
        <v>28</v>
      </c>
      <c r="G11" s="8" t="s">
        <v>56</v>
      </c>
      <c r="H11" s="10">
        <v>188234320</v>
      </c>
      <c r="I11" s="10">
        <v>0</v>
      </c>
      <c r="J11" s="10">
        <v>0</v>
      </c>
      <c r="K11" s="10">
        <v>188234320</v>
      </c>
      <c r="L11" s="10">
        <v>0</v>
      </c>
      <c r="M11" s="10">
        <v>128562918</v>
      </c>
      <c r="N11" s="10">
        <v>59671402</v>
      </c>
      <c r="O11" s="10">
        <v>110376090</v>
      </c>
      <c r="P11" s="10">
        <v>110255447</v>
      </c>
      <c r="Q11" s="10">
        <v>110255447</v>
      </c>
      <c r="R11" s="10">
        <v>109585103</v>
      </c>
      <c r="S11" s="3">
        <f t="shared" si="0"/>
        <v>0.85853752946086681</v>
      </c>
      <c r="T11" s="3">
        <f t="shared" si="1"/>
        <v>0.99890698248144139</v>
      </c>
      <c r="U11" s="3">
        <f t="shared" si="1"/>
        <v>1</v>
      </c>
      <c r="V11" s="3">
        <f t="shared" si="1"/>
        <v>0.9939200826966853</v>
      </c>
    </row>
    <row r="12" spans="1:22" ht="22.5">
      <c r="A12" s="7" t="s">
        <v>24</v>
      </c>
      <c r="B12" s="8" t="s">
        <v>25</v>
      </c>
      <c r="C12" s="9" t="s">
        <v>55</v>
      </c>
      <c r="D12" s="7" t="s">
        <v>26</v>
      </c>
      <c r="E12" s="7" t="s">
        <v>27</v>
      </c>
      <c r="F12" s="7" t="s">
        <v>28</v>
      </c>
      <c r="G12" s="8" t="s">
        <v>54</v>
      </c>
      <c r="H12" s="10">
        <v>4936569150</v>
      </c>
      <c r="I12" s="10">
        <v>0</v>
      </c>
      <c r="J12" s="10">
        <v>0</v>
      </c>
      <c r="K12" s="10">
        <v>4936569150</v>
      </c>
      <c r="L12" s="10">
        <v>0</v>
      </c>
      <c r="M12" s="10">
        <v>4573205745.2200003</v>
      </c>
      <c r="N12" s="10">
        <v>363363404.77999997</v>
      </c>
      <c r="O12" s="10">
        <v>3594369798.6199999</v>
      </c>
      <c r="P12" s="10">
        <v>1950507952.8800001</v>
      </c>
      <c r="Q12" s="10">
        <v>1764133151.1300001</v>
      </c>
      <c r="R12" s="10">
        <v>1760839592.1300001</v>
      </c>
      <c r="S12" s="3">
        <f t="shared" si="0"/>
        <v>0.78596284507359027</v>
      </c>
      <c r="T12" s="3">
        <f t="shared" si="1"/>
        <v>0.54265644943624503</v>
      </c>
      <c r="U12" s="3">
        <f t="shared" si="1"/>
        <v>0.90444806878392348</v>
      </c>
      <c r="V12" s="3">
        <f t="shared" si="1"/>
        <v>0.99813304398373204</v>
      </c>
    </row>
    <row r="13" spans="1:22" ht="22.5">
      <c r="A13" s="7" t="s">
        <v>24</v>
      </c>
      <c r="B13" s="8" t="s">
        <v>25</v>
      </c>
      <c r="C13" s="9" t="s">
        <v>53</v>
      </c>
      <c r="D13" s="7" t="s">
        <v>26</v>
      </c>
      <c r="E13" s="7" t="s">
        <v>27</v>
      </c>
      <c r="F13" s="7" t="s">
        <v>28</v>
      </c>
      <c r="G13" s="8" t="s">
        <v>52</v>
      </c>
      <c r="H13" s="10">
        <v>1730000000</v>
      </c>
      <c r="I13" s="10">
        <v>0</v>
      </c>
      <c r="J13" s="10">
        <v>0</v>
      </c>
      <c r="K13" s="10">
        <v>1730000000</v>
      </c>
      <c r="L13" s="10">
        <v>0</v>
      </c>
      <c r="M13" s="10">
        <v>0</v>
      </c>
      <c r="N13" s="10">
        <v>1730000000</v>
      </c>
      <c r="O13" s="10">
        <v>0</v>
      </c>
      <c r="P13" s="10">
        <v>0</v>
      </c>
      <c r="Q13" s="10">
        <v>0</v>
      </c>
      <c r="R13" s="10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51</v>
      </c>
      <c r="D14" s="7" t="s">
        <v>26</v>
      </c>
      <c r="E14" s="7" t="s">
        <v>27</v>
      </c>
      <c r="F14" s="7" t="s">
        <v>28</v>
      </c>
      <c r="G14" s="8" t="s">
        <v>50</v>
      </c>
      <c r="H14" s="10">
        <v>216000000</v>
      </c>
      <c r="I14" s="10">
        <v>0</v>
      </c>
      <c r="J14" s="10">
        <v>0</v>
      </c>
      <c r="K14" s="10">
        <v>216000000</v>
      </c>
      <c r="L14" s="10">
        <v>0</v>
      </c>
      <c r="M14" s="10">
        <v>28234330</v>
      </c>
      <c r="N14" s="10">
        <v>187765670</v>
      </c>
      <c r="O14" s="10">
        <v>27134330</v>
      </c>
      <c r="P14" s="10">
        <v>27134330</v>
      </c>
      <c r="Q14" s="10">
        <v>26684350</v>
      </c>
      <c r="R14" s="10">
        <v>26684350</v>
      </c>
      <c r="S14" s="3">
        <f t="shared" si="0"/>
        <v>0.96104033635648523</v>
      </c>
      <c r="T14" s="3">
        <f t="shared" si="1"/>
        <v>1</v>
      </c>
      <c r="U14" s="3">
        <f t="shared" si="1"/>
        <v>0.98341657966126306</v>
      </c>
      <c r="V14" s="3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26</v>
      </c>
      <c r="E15" s="7" t="s">
        <v>27</v>
      </c>
      <c r="F15" s="7" t="s">
        <v>28</v>
      </c>
      <c r="G15" s="8" t="s">
        <v>48</v>
      </c>
      <c r="H15" s="10">
        <v>1310000000</v>
      </c>
      <c r="I15" s="10">
        <v>0</v>
      </c>
      <c r="J15" s="10">
        <v>0</v>
      </c>
      <c r="K15" s="10">
        <v>1310000000</v>
      </c>
      <c r="L15" s="10">
        <v>0</v>
      </c>
      <c r="M15" s="10">
        <v>1084120104</v>
      </c>
      <c r="N15" s="10">
        <v>225879896</v>
      </c>
      <c r="O15" s="10">
        <v>1084120104</v>
      </c>
      <c r="P15" s="10">
        <v>1084120104</v>
      </c>
      <c r="Q15" s="10">
        <v>1084120104</v>
      </c>
      <c r="R15" s="10">
        <v>1084120104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>
      <c r="A16" s="7" t="s">
        <v>24</v>
      </c>
      <c r="B16" s="8" t="s">
        <v>25</v>
      </c>
      <c r="C16" s="9" t="s">
        <v>47</v>
      </c>
      <c r="D16" s="7" t="s">
        <v>26</v>
      </c>
      <c r="E16" s="7" t="s">
        <v>27</v>
      </c>
      <c r="F16" s="7" t="s">
        <v>28</v>
      </c>
      <c r="G16" s="8" t="s">
        <v>46</v>
      </c>
      <c r="H16" s="10">
        <v>3134000000</v>
      </c>
      <c r="I16" s="10">
        <v>0</v>
      </c>
      <c r="J16" s="10">
        <v>450000000</v>
      </c>
      <c r="K16" s="10">
        <v>2684000000</v>
      </c>
      <c r="L16" s="10">
        <v>0</v>
      </c>
      <c r="M16" s="10">
        <v>410860700</v>
      </c>
      <c r="N16" s="10">
        <v>2273139300</v>
      </c>
      <c r="O16" s="10">
        <v>395452193.86000001</v>
      </c>
      <c r="P16" s="10">
        <v>394363306.86000001</v>
      </c>
      <c r="Q16" s="10">
        <v>327033687.86000001</v>
      </c>
      <c r="R16" s="10">
        <v>326696811.86000001</v>
      </c>
      <c r="S16" s="3">
        <f t="shared" si="0"/>
        <v>0.96249700655234249</v>
      </c>
      <c r="T16" s="3">
        <f t="shared" si="1"/>
        <v>0.99724647626968155</v>
      </c>
      <c r="U16" s="3">
        <f t="shared" si="1"/>
        <v>0.82927007196462577</v>
      </c>
      <c r="V16" s="3">
        <f t="shared" si="1"/>
        <v>0.99896990428660604</v>
      </c>
    </row>
    <row r="17" spans="1:22" ht="22.5">
      <c r="A17" s="7" t="s">
        <v>24</v>
      </c>
      <c r="B17" s="8" t="s">
        <v>25</v>
      </c>
      <c r="C17" s="9" t="s">
        <v>45</v>
      </c>
      <c r="D17" s="7" t="s">
        <v>26</v>
      </c>
      <c r="E17" s="7" t="s">
        <v>27</v>
      </c>
      <c r="F17" s="7" t="s">
        <v>28</v>
      </c>
      <c r="G17" s="8" t="s">
        <v>44</v>
      </c>
      <c r="H17" s="10">
        <v>131000000</v>
      </c>
      <c r="I17" s="10">
        <v>0</v>
      </c>
      <c r="J17" s="10">
        <v>0</v>
      </c>
      <c r="K17" s="10">
        <v>131000000</v>
      </c>
      <c r="L17" s="10">
        <v>0</v>
      </c>
      <c r="M17" s="10">
        <v>109495393</v>
      </c>
      <c r="N17" s="10">
        <v>21504607</v>
      </c>
      <c r="O17" s="10">
        <v>78541863</v>
      </c>
      <c r="P17" s="10">
        <v>78541863</v>
      </c>
      <c r="Q17" s="10">
        <v>78541863</v>
      </c>
      <c r="R17" s="10">
        <v>73403383</v>
      </c>
      <c r="S17" s="3">
        <f t="shared" si="0"/>
        <v>0.71730746699087145</v>
      </c>
      <c r="T17" s="3">
        <f t="shared" si="1"/>
        <v>1</v>
      </c>
      <c r="U17" s="3">
        <f t="shared" si="1"/>
        <v>1</v>
      </c>
      <c r="V17" s="3">
        <f t="shared" si="1"/>
        <v>0.93457654550414726</v>
      </c>
    </row>
    <row r="18" spans="1:22" ht="22.5">
      <c r="A18" s="7" t="s">
        <v>24</v>
      </c>
      <c r="B18" s="8" t="s">
        <v>25</v>
      </c>
      <c r="C18" s="9" t="s">
        <v>43</v>
      </c>
      <c r="D18" s="7" t="s">
        <v>26</v>
      </c>
      <c r="E18" s="7" t="s">
        <v>27</v>
      </c>
      <c r="F18" s="7" t="s">
        <v>28</v>
      </c>
      <c r="G18" s="8" t="s">
        <v>42</v>
      </c>
      <c r="H18" s="10">
        <v>491000000</v>
      </c>
      <c r="I18" s="10">
        <v>0</v>
      </c>
      <c r="J18" s="10">
        <v>0</v>
      </c>
      <c r="K18" s="10">
        <v>491000000</v>
      </c>
      <c r="L18" s="10">
        <v>0</v>
      </c>
      <c r="M18" s="10">
        <v>472233322</v>
      </c>
      <c r="N18" s="10">
        <v>18766678</v>
      </c>
      <c r="O18" s="10">
        <v>350202541</v>
      </c>
      <c r="P18" s="10">
        <v>350202541</v>
      </c>
      <c r="Q18" s="10">
        <v>340049741</v>
      </c>
      <c r="R18" s="10">
        <v>340049741</v>
      </c>
      <c r="S18" s="3">
        <f t="shared" si="0"/>
        <v>0.74158794961106111</v>
      </c>
      <c r="T18" s="3">
        <f t="shared" si="1"/>
        <v>1</v>
      </c>
      <c r="U18" s="3">
        <f t="shared" si="1"/>
        <v>0.97100877688948584</v>
      </c>
      <c r="V18" s="3">
        <f t="shared" si="1"/>
        <v>1</v>
      </c>
    </row>
    <row r="19" spans="1:22" ht="22.5">
      <c r="A19" s="7" t="s">
        <v>24</v>
      </c>
      <c r="B19" s="8" t="s">
        <v>25</v>
      </c>
      <c r="C19" s="9" t="s">
        <v>41</v>
      </c>
      <c r="D19" s="7" t="s">
        <v>26</v>
      </c>
      <c r="E19" s="7" t="s">
        <v>27</v>
      </c>
      <c r="F19" s="7" t="s">
        <v>28</v>
      </c>
      <c r="G19" s="8" t="s">
        <v>40</v>
      </c>
      <c r="H19" s="10">
        <v>7274000000</v>
      </c>
      <c r="I19" s="10">
        <v>0</v>
      </c>
      <c r="J19" s="10">
        <v>0</v>
      </c>
      <c r="K19" s="10">
        <v>7274000000</v>
      </c>
      <c r="L19" s="10">
        <v>0</v>
      </c>
      <c r="M19" s="10">
        <v>226177988</v>
      </c>
      <c r="N19" s="10">
        <v>7047822012</v>
      </c>
      <c r="O19" s="10">
        <v>174147158</v>
      </c>
      <c r="P19" s="10">
        <v>174147158</v>
      </c>
      <c r="Q19" s="10">
        <v>174147158</v>
      </c>
      <c r="R19" s="10">
        <v>174147158</v>
      </c>
      <c r="S19" s="3">
        <f t="shared" si="0"/>
        <v>0.76995626117250637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>
      <c r="A20" s="7" t="s">
        <v>24</v>
      </c>
      <c r="B20" s="8" t="s">
        <v>25</v>
      </c>
      <c r="C20" s="9" t="s">
        <v>39</v>
      </c>
      <c r="D20" s="7" t="s">
        <v>26</v>
      </c>
      <c r="E20" s="7" t="s">
        <v>27</v>
      </c>
      <c r="F20" s="7" t="s">
        <v>28</v>
      </c>
      <c r="G20" s="8" t="s">
        <v>36</v>
      </c>
      <c r="H20" s="10">
        <v>957642572069</v>
      </c>
      <c r="I20" s="10">
        <v>0</v>
      </c>
      <c r="J20" s="10">
        <v>349886137</v>
      </c>
      <c r="K20" s="10">
        <v>957292685932</v>
      </c>
      <c r="L20" s="10">
        <v>0</v>
      </c>
      <c r="M20" s="10">
        <v>801884565567.69995</v>
      </c>
      <c r="N20" s="10">
        <v>155408120364.29999</v>
      </c>
      <c r="O20" s="10">
        <v>725940351888.21997</v>
      </c>
      <c r="P20" s="10">
        <v>603270579793.81006</v>
      </c>
      <c r="Q20" s="10">
        <v>588620334047.09998</v>
      </c>
      <c r="R20" s="10">
        <v>587708720257.09998</v>
      </c>
      <c r="S20" s="3">
        <f t="shared" si="0"/>
        <v>0.90529283522783022</v>
      </c>
      <c r="T20" s="3">
        <f t="shared" si="1"/>
        <v>0.83101948834317096</v>
      </c>
      <c r="U20" s="3">
        <f t="shared" si="1"/>
        <v>0.97571529884365094</v>
      </c>
      <c r="V20" s="3">
        <f t="shared" si="1"/>
        <v>0.99845127030571279</v>
      </c>
    </row>
    <row r="21" spans="1:22" ht="22.5">
      <c r="A21" s="7" t="s">
        <v>24</v>
      </c>
      <c r="B21" s="8" t="s">
        <v>25</v>
      </c>
      <c r="C21" s="9" t="s">
        <v>72</v>
      </c>
      <c r="D21" s="7" t="s">
        <v>26</v>
      </c>
      <c r="E21" s="7" t="s">
        <v>27</v>
      </c>
      <c r="F21" s="7" t="s">
        <v>28</v>
      </c>
      <c r="G21" s="8" t="s">
        <v>71</v>
      </c>
      <c r="H21" s="10">
        <v>0</v>
      </c>
      <c r="I21" s="10">
        <v>349886137</v>
      </c>
      <c r="J21" s="10">
        <v>0</v>
      </c>
      <c r="K21" s="10">
        <v>349886137</v>
      </c>
      <c r="L21" s="10">
        <v>0</v>
      </c>
      <c r="M21" s="10">
        <v>349886107</v>
      </c>
      <c r="N21" s="10">
        <v>30</v>
      </c>
      <c r="O21" s="10">
        <v>349886107</v>
      </c>
      <c r="P21" s="10">
        <v>349886107</v>
      </c>
      <c r="Q21" s="10">
        <v>349886107</v>
      </c>
      <c r="R21" s="10">
        <v>349886107</v>
      </c>
      <c r="S21" s="3">
        <f t="shared" si="0"/>
        <v>1</v>
      </c>
      <c r="T21" s="3">
        <f t="shared" si="1"/>
        <v>1</v>
      </c>
      <c r="U21" s="3">
        <f t="shared" si="1"/>
        <v>1</v>
      </c>
      <c r="V21" s="3">
        <f t="shared" si="1"/>
        <v>1</v>
      </c>
    </row>
    <row r="22" spans="1:22" ht="22.5">
      <c r="A22" s="7" t="s">
        <v>24</v>
      </c>
      <c r="B22" s="8" t="s">
        <v>25</v>
      </c>
      <c r="C22" s="9" t="s">
        <v>38</v>
      </c>
      <c r="D22" s="7" t="s">
        <v>26</v>
      </c>
      <c r="E22" s="7" t="s">
        <v>27</v>
      </c>
      <c r="F22" s="7" t="s">
        <v>28</v>
      </c>
      <c r="G22" s="8" t="s">
        <v>36</v>
      </c>
      <c r="H22" s="10">
        <v>5226426000</v>
      </c>
      <c r="I22" s="10">
        <v>0</v>
      </c>
      <c r="J22" s="10">
        <v>0</v>
      </c>
      <c r="K22" s="10">
        <v>5226426000</v>
      </c>
      <c r="L22" s="10">
        <v>0</v>
      </c>
      <c r="M22" s="10">
        <v>5085591170</v>
      </c>
      <c r="N22" s="10">
        <v>140834830</v>
      </c>
      <c r="O22" s="10">
        <v>5073622370</v>
      </c>
      <c r="P22" s="10">
        <v>816217216</v>
      </c>
      <c r="Q22" s="10">
        <v>752724616</v>
      </c>
      <c r="R22" s="10">
        <v>752724616</v>
      </c>
      <c r="S22" s="3">
        <f t="shared" si="0"/>
        <v>0.99764652729645198</v>
      </c>
      <c r="T22" s="3">
        <f t="shared" si="1"/>
        <v>0.16087464861914821</v>
      </c>
      <c r="U22" s="3">
        <f t="shared" si="1"/>
        <v>0.9222111482637485</v>
      </c>
      <c r="V22" s="3">
        <f t="shared" si="1"/>
        <v>1</v>
      </c>
    </row>
    <row r="23" spans="1:22" ht="22.5">
      <c r="A23" s="7" t="s">
        <v>24</v>
      </c>
      <c r="B23" s="8" t="s">
        <v>25</v>
      </c>
      <c r="C23" s="9" t="s">
        <v>37</v>
      </c>
      <c r="D23" s="7" t="s">
        <v>26</v>
      </c>
      <c r="E23" s="7" t="s">
        <v>27</v>
      </c>
      <c r="F23" s="7" t="s">
        <v>28</v>
      </c>
      <c r="G23" s="8" t="s">
        <v>36</v>
      </c>
      <c r="H23" s="10">
        <v>782755000</v>
      </c>
      <c r="I23" s="10">
        <v>0</v>
      </c>
      <c r="J23" s="10">
        <v>0</v>
      </c>
      <c r="K23" s="10">
        <v>782755000</v>
      </c>
      <c r="L23" s="10">
        <v>0</v>
      </c>
      <c r="M23" s="10">
        <v>584390977</v>
      </c>
      <c r="N23" s="10">
        <v>198364023</v>
      </c>
      <c r="O23" s="10">
        <v>327874059</v>
      </c>
      <c r="P23" s="10">
        <v>230474876</v>
      </c>
      <c r="Q23" s="10">
        <v>213414876</v>
      </c>
      <c r="R23" s="10">
        <v>213414876</v>
      </c>
      <c r="S23" s="3">
        <f t="shared" si="0"/>
        <v>0.56105256909194201</v>
      </c>
      <c r="T23" s="3">
        <f t="shared" si="1"/>
        <v>0.70293720919226488</v>
      </c>
      <c r="U23" s="3">
        <f t="shared" si="1"/>
        <v>0.9259789166781025</v>
      </c>
      <c r="V23" s="3">
        <f t="shared" si="1"/>
        <v>1</v>
      </c>
    </row>
    <row r="24" spans="1:22" ht="45">
      <c r="A24" s="7" t="s">
        <v>24</v>
      </c>
      <c r="B24" s="8" t="s">
        <v>25</v>
      </c>
      <c r="C24" s="9" t="s">
        <v>35</v>
      </c>
      <c r="D24" s="7" t="s">
        <v>26</v>
      </c>
      <c r="E24" s="7" t="s">
        <v>27</v>
      </c>
      <c r="F24" s="7" t="s">
        <v>28</v>
      </c>
      <c r="G24" s="8" t="s">
        <v>34</v>
      </c>
      <c r="H24" s="10">
        <v>5000000000</v>
      </c>
      <c r="I24" s="10">
        <v>0</v>
      </c>
      <c r="J24" s="10">
        <v>5000000000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3" t="e">
        <f t="shared" si="0"/>
        <v>#DIV/0!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45">
      <c r="A25" s="7" t="s">
        <v>24</v>
      </c>
      <c r="B25" s="8" t="s">
        <v>25</v>
      </c>
      <c r="C25" s="9" t="s">
        <v>35</v>
      </c>
      <c r="D25" s="7" t="s">
        <v>26</v>
      </c>
      <c r="E25" s="7" t="s">
        <v>29</v>
      </c>
      <c r="F25" s="7" t="s">
        <v>28</v>
      </c>
      <c r="G25" s="8" t="s">
        <v>34</v>
      </c>
      <c r="H25" s="10">
        <v>5000000000</v>
      </c>
      <c r="I25" s="10">
        <v>0</v>
      </c>
      <c r="J25" s="10">
        <v>5000000000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3" t="e">
        <f t="shared" si="0"/>
        <v>#DIV/0!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ht="56.25">
      <c r="A26" s="7" t="s">
        <v>24</v>
      </c>
      <c r="B26" s="8" t="s">
        <v>25</v>
      </c>
      <c r="C26" s="9" t="s">
        <v>33</v>
      </c>
      <c r="D26" s="7" t="s">
        <v>26</v>
      </c>
      <c r="E26" s="7" t="s">
        <v>27</v>
      </c>
      <c r="F26" s="7" t="s">
        <v>28</v>
      </c>
      <c r="G26" s="8" t="s">
        <v>32</v>
      </c>
      <c r="H26" s="10">
        <v>4100000000</v>
      </c>
      <c r="I26" s="10">
        <v>0</v>
      </c>
      <c r="J26" s="10">
        <v>3600000000</v>
      </c>
      <c r="K26" s="10">
        <v>500000000</v>
      </c>
      <c r="L26" s="10">
        <v>0</v>
      </c>
      <c r="M26" s="10">
        <v>416000000</v>
      </c>
      <c r="N26" s="10">
        <v>84000000</v>
      </c>
      <c r="O26" s="10">
        <v>0</v>
      </c>
      <c r="P26" s="10">
        <v>0</v>
      </c>
      <c r="Q26" s="10">
        <v>0</v>
      </c>
      <c r="R26" s="10">
        <v>0</v>
      </c>
      <c r="S26" s="3">
        <f t="shared" si="0"/>
        <v>0</v>
      </c>
      <c r="T26" s="3" t="e">
        <f t="shared" si="1"/>
        <v>#DIV/0!</v>
      </c>
      <c r="U26" s="3" t="e">
        <f t="shared" si="1"/>
        <v>#DIV/0!</v>
      </c>
      <c r="V26" s="3" t="e">
        <f t="shared" si="1"/>
        <v>#DIV/0!</v>
      </c>
    </row>
    <row r="27" spans="1:22" ht="67.5">
      <c r="A27" s="7" t="s">
        <v>24</v>
      </c>
      <c r="B27" s="8" t="s">
        <v>25</v>
      </c>
      <c r="C27" s="9" t="s">
        <v>31</v>
      </c>
      <c r="D27" s="7" t="s">
        <v>26</v>
      </c>
      <c r="E27" s="7" t="s">
        <v>27</v>
      </c>
      <c r="F27" s="7" t="s">
        <v>28</v>
      </c>
      <c r="G27" s="8" t="s">
        <v>30</v>
      </c>
      <c r="H27" s="10">
        <v>2835000000</v>
      </c>
      <c r="I27" s="10">
        <v>0</v>
      </c>
      <c r="J27" s="10">
        <v>0</v>
      </c>
      <c r="K27" s="10">
        <v>2835000000</v>
      </c>
      <c r="L27" s="10">
        <v>0</v>
      </c>
      <c r="M27" s="10">
        <v>1366704583</v>
      </c>
      <c r="N27" s="10">
        <v>1468295417</v>
      </c>
      <c r="O27" s="10">
        <v>886339440</v>
      </c>
      <c r="P27" s="10">
        <v>1480814</v>
      </c>
      <c r="Q27" s="10">
        <v>1480814</v>
      </c>
      <c r="R27" s="10">
        <v>1480814</v>
      </c>
      <c r="S27" s="3">
        <f t="shared" si="0"/>
        <v>0.64852306125617198</v>
      </c>
      <c r="T27" s="3">
        <f t="shared" si="1"/>
        <v>1.670707556463921E-3</v>
      </c>
      <c r="U27" s="3">
        <f t="shared" si="1"/>
        <v>1</v>
      </c>
      <c r="V27" s="3">
        <f t="shared" si="1"/>
        <v>1</v>
      </c>
    </row>
    <row r="28" spans="1:22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>
        <v>1009949866335</v>
      </c>
      <c r="I28">
        <v>799886137</v>
      </c>
      <c r="J28">
        <v>14399886137</v>
      </c>
      <c r="K28">
        <v>996349866335</v>
      </c>
      <c r="L28">
        <v>284173101</v>
      </c>
      <c r="M28">
        <v>824344082949.31006</v>
      </c>
      <c r="N28">
        <v>171721610284.69</v>
      </c>
      <c r="O28">
        <v>745799934172.08997</v>
      </c>
      <c r="P28">
        <v>616208902869.93994</v>
      </c>
      <c r="Q28">
        <v>601199398679.47998</v>
      </c>
      <c r="R28">
        <v>600278345630.47998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tabSelected="1" workbookViewId="0">
      <selection activeCell="G13" sqref="G13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4" t="s">
        <v>4</v>
      </c>
      <c r="B3" s="4" t="s">
        <v>82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83</v>
      </c>
      <c r="T4" s="6" t="s">
        <v>84</v>
      </c>
      <c r="U4" s="6" t="s">
        <v>85</v>
      </c>
      <c r="V4" s="6" t="s">
        <v>86</v>
      </c>
    </row>
    <row r="5" spans="1:22" ht="22.5">
      <c r="A5" s="7" t="s">
        <v>24</v>
      </c>
      <c r="B5" s="8" t="s">
        <v>25</v>
      </c>
      <c r="C5" s="9" t="s">
        <v>69</v>
      </c>
      <c r="D5" s="7" t="s">
        <v>26</v>
      </c>
      <c r="E5" s="7" t="s">
        <v>27</v>
      </c>
      <c r="F5" s="7" t="s">
        <v>28</v>
      </c>
      <c r="G5" s="8" t="s">
        <v>68</v>
      </c>
      <c r="H5" s="10">
        <v>5041096092</v>
      </c>
      <c r="I5" s="10">
        <v>0</v>
      </c>
      <c r="J5" s="10">
        <v>0</v>
      </c>
      <c r="K5" s="10">
        <v>5041096092</v>
      </c>
      <c r="L5" s="10">
        <v>0</v>
      </c>
      <c r="M5" s="10">
        <v>4917938588.3500004</v>
      </c>
      <c r="N5" s="10">
        <v>123157503.65000001</v>
      </c>
      <c r="O5" s="10">
        <v>4917938588.3500004</v>
      </c>
      <c r="P5" s="10">
        <v>4917938588.3500004</v>
      </c>
      <c r="Q5" s="10">
        <v>4916637839.3500004</v>
      </c>
      <c r="R5" s="10">
        <v>4916637839.3500004</v>
      </c>
      <c r="S5" s="3">
        <f>+O5/M5</f>
        <v>1</v>
      </c>
      <c r="T5" s="3">
        <f>+P5/O5</f>
        <v>1</v>
      </c>
      <c r="U5" s="3">
        <f>+Q5/P5</f>
        <v>0.99973550930402399</v>
      </c>
      <c r="V5" s="3">
        <f>+R5/Q5</f>
        <v>1</v>
      </c>
    </row>
    <row r="6" spans="1:22" ht="22.5">
      <c r="A6" s="7" t="s">
        <v>24</v>
      </c>
      <c r="B6" s="8" t="s">
        <v>25</v>
      </c>
      <c r="C6" s="9" t="s">
        <v>67</v>
      </c>
      <c r="D6" s="7" t="s">
        <v>26</v>
      </c>
      <c r="E6" s="7" t="s">
        <v>27</v>
      </c>
      <c r="F6" s="7" t="s">
        <v>28</v>
      </c>
      <c r="G6" s="8" t="s">
        <v>66</v>
      </c>
      <c r="H6" s="10">
        <v>489086897</v>
      </c>
      <c r="I6" s="10">
        <v>0</v>
      </c>
      <c r="J6" s="10">
        <v>0</v>
      </c>
      <c r="K6" s="10">
        <v>489086897</v>
      </c>
      <c r="L6" s="10">
        <v>0</v>
      </c>
      <c r="M6" s="10">
        <v>354548564.05000001</v>
      </c>
      <c r="N6" s="10">
        <v>134538332.94999999</v>
      </c>
      <c r="O6" s="10">
        <v>354548564.05000001</v>
      </c>
      <c r="P6" s="10">
        <v>354548564.05000001</v>
      </c>
      <c r="Q6" s="10">
        <v>354548564.05000001</v>
      </c>
      <c r="R6" s="10">
        <v>354548564.05000001</v>
      </c>
      <c r="S6" s="3">
        <f t="shared" ref="S6:S27" si="0">+O6/M6</f>
        <v>1</v>
      </c>
      <c r="T6" s="3">
        <f t="shared" ref="T6:V27" si="1">+P6/O6</f>
        <v>1</v>
      </c>
      <c r="U6" s="3">
        <f t="shared" si="1"/>
        <v>1</v>
      </c>
      <c r="V6" s="3">
        <f t="shared" si="1"/>
        <v>1</v>
      </c>
    </row>
    <row r="7" spans="1:22" ht="22.5">
      <c r="A7" s="7" t="s">
        <v>24</v>
      </c>
      <c r="B7" s="8" t="s">
        <v>25</v>
      </c>
      <c r="C7" s="9" t="s">
        <v>65</v>
      </c>
      <c r="D7" s="7" t="s">
        <v>26</v>
      </c>
      <c r="E7" s="7" t="s">
        <v>27</v>
      </c>
      <c r="F7" s="7" t="s">
        <v>28</v>
      </c>
      <c r="G7" s="8" t="s">
        <v>64</v>
      </c>
      <c r="H7" s="10">
        <v>1521147934</v>
      </c>
      <c r="I7" s="10">
        <v>0</v>
      </c>
      <c r="J7" s="10">
        <v>0</v>
      </c>
      <c r="K7" s="10">
        <v>1521147934</v>
      </c>
      <c r="L7" s="10">
        <v>0</v>
      </c>
      <c r="M7" s="10">
        <v>1472088392.9100001</v>
      </c>
      <c r="N7" s="10">
        <v>49059541.090000004</v>
      </c>
      <c r="O7" s="10">
        <v>1472088392.9100001</v>
      </c>
      <c r="P7" s="10">
        <v>1472088392.9100001</v>
      </c>
      <c r="Q7" s="10">
        <v>1472088392.9100001</v>
      </c>
      <c r="R7" s="10">
        <v>1472088392.9100001</v>
      </c>
      <c r="S7" s="3">
        <f t="shared" si="0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</row>
    <row r="8" spans="1:22" ht="33.75">
      <c r="A8" s="7" t="s">
        <v>24</v>
      </c>
      <c r="B8" s="8" t="s">
        <v>25</v>
      </c>
      <c r="C8" s="9" t="s">
        <v>63</v>
      </c>
      <c r="D8" s="7" t="s">
        <v>26</v>
      </c>
      <c r="E8" s="7" t="s">
        <v>27</v>
      </c>
      <c r="F8" s="7" t="s">
        <v>28</v>
      </c>
      <c r="G8" s="8" t="s">
        <v>62</v>
      </c>
      <c r="H8" s="10">
        <v>284173101</v>
      </c>
      <c r="I8" s="10">
        <v>0</v>
      </c>
      <c r="J8" s="10">
        <v>0</v>
      </c>
      <c r="K8" s="10">
        <v>284173101</v>
      </c>
      <c r="L8" s="10">
        <v>284173101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61</v>
      </c>
      <c r="D9" s="7" t="s">
        <v>26</v>
      </c>
      <c r="E9" s="7" t="s">
        <v>27</v>
      </c>
      <c r="F9" s="7" t="s">
        <v>28</v>
      </c>
      <c r="G9" s="8" t="s">
        <v>60</v>
      </c>
      <c r="H9" s="10">
        <v>295700000</v>
      </c>
      <c r="I9" s="10">
        <v>450000000</v>
      </c>
      <c r="J9" s="10">
        <v>0</v>
      </c>
      <c r="K9" s="10">
        <v>745700000</v>
      </c>
      <c r="L9" s="10">
        <v>0</v>
      </c>
      <c r="M9" s="10">
        <v>334171305.44</v>
      </c>
      <c r="N9" s="10">
        <v>411528694.56</v>
      </c>
      <c r="O9" s="10">
        <v>165167305.44</v>
      </c>
      <c r="P9" s="10">
        <v>160817305.44</v>
      </c>
      <c r="Q9" s="10">
        <v>97417305.439999998</v>
      </c>
      <c r="R9" s="10">
        <v>97417305.439999998</v>
      </c>
      <c r="S9" s="3">
        <f t="shared" si="0"/>
        <v>0.4942593895742361</v>
      </c>
      <c r="T9" s="3">
        <f t="shared" si="1"/>
        <v>0.97366306855698981</v>
      </c>
      <c r="U9" s="3">
        <f t="shared" si="1"/>
        <v>0.60576382108544802</v>
      </c>
      <c r="V9" s="3">
        <f t="shared" si="1"/>
        <v>1</v>
      </c>
    </row>
    <row r="10" spans="1:22" ht="33.75">
      <c r="A10" s="7" t="s">
        <v>24</v>
      </c>
      <c r="B10" s="8" t="s">
        <v>25</v>
      </c>
      <c r="C10" s="9" t="s">
        <v>59</v>
      </c>
      <c r="D10" s="7" t="s">
        <v>26</v>
      </c>
      <c r="E10" s="7" t="s">
        <v>27</v>
      </c>
      <c r="F10" s="7" t="s">
        <v>28</v>
      </c>
      <c r="G10" s="8" t="s">
        <v>58</v>
      </c>
      <c r="H10" s="10">
        <v>2321105772</v>
      </c>
      <c r="I10" s="10">
        <v>0</v>
      </c>
      <c r="J10" s="10">
        <v>0</v>
      </c>
      <c r="K10" s="10">
        <v>2321105772</v>
      </c>
      <c r="L10" s="10">
        <v>0</v>
      </c>
      <c r="M10" s="10">
        <v>1840577468.02</v>
      </c>
      <c r="N10" s="10">
        <v>480528303.98000002</v>
      </c>
      <c r="O10" s="10">
        <v>1840577408.02</v>
      </c>
      <c r="P10" s="10">
        <v>1840577408.02</v>
      </c>
      <c r="Q10" s="10">
        <v>1830255779.02</v>
      </c>
      <c r="R10" s="10">
        <v>1830255779.02</v>
      </c>
      <c r="S10" s="3">
        <f t="shared" si="0"/>
        <v>0.99999996740153507</v>
      </c>
      <c r="T10" s="3">
        <f t="shared" si="1"/>
        <v>1</v>
      </c>
      <c r="U10" s="3">
        <f t="shared" si="1"/>
        <v>0.99439217880485475</v>
      </c>
      <c r="V10" s="3">
        <f t="shared" si="1"/>
        <v>1</v>
      </c>
    </row>
    <row r="11" spans="1:22" ht="22.5">
      <c r="A11" s="7" t="s">
        <v>24</v>
      </c>
      <c r="B11" s="8" t="s">
        <v>25</v>
      </c>
      <c r="C11" s="9" t="s">
        <v>57</v>
      </c>
      <c r="D11" s="7" t="s">
        <v>26</v>
      </c>
      <c r="E11" s="7" t="s">
        <v>27</v>
      </c>
      <c r="F11" s="7" t="s">
        <v>28</v>
      </c>
      <c r="G11" s="8" t="s">
        <v>56</v>
      </c>
      <c r="H11" s="10">
        <v>188234320</v>
      </c>
      <c r="I11" s="10">
        <v>0</v>
      </c>
      <c r="J11" s="10">
        <v>0</v>
      </c>
      <c r="K11" s="10">
        <v>188234320</v>
      </c>
      <c r="L11" s="10">
        <v>0</v>
      </c>
      <c r="M11" s="10">
        <v>116707722.48</v>
      </c>
      <c r="N11" s="10">
        <v>71526597.519999996</v>
      </c>
      <c r="O11" s="10">
        <v>109442310.48</v>
      </c>
      <c r="P11" s="10">
        <v>109442310.48</v>
      </c>
      <c r="Q11" s="10">
        <v>108771966.48</v>
      </c>
      <c r="R11" s="10">
        <v>108771966.48</v>
      </c>
      <c r="S11" s="3">
        <f t="shared" si="0"/>
        <v>0.9377469472832437</v>
      </c>
      <c r="T11" s="3">
        <f t="shared" si="1"/>
        <v>1</v>
      </c>
      <c r="U11" s="3">
        <f t="shared" si="1"/>
        <v>0.99387491001368711</v>
      </c>
      <c r="V11" s="3">
        <f t="shared" si="1"/>
        <v>1</v>
      </c>
    </row>
    <row r="12" spans="1:22" ht="22.5">
      <c r="A12" s="7" t="s">
        <v>24</v>
      </c>
      <c r="B12" s="8" t="s">
        <v>25</v>
      </c>
      <c r="C12" s="9" t="s">
        <v>55</v>
      </c>
      <c r="D12" s="7" t="s">
        <v>26</v>
      </c>
      <c r="E12" s="7" t="s">
        <v>27</v>
      </c>
      <c r="F12" s="7" t="s">
        <v>28</v>
      </c>
      <c r="G12" s="8" t="s">
        <v>54</v>
      </c>
      <c r="H12" s="10">
        <v>4936569150</v>
      </c>
      <c r="I12" s="10">
        <v>0</v>
      </c>
      <c r="J12" s="10">
        <v>0</v>
      </c>
      <c r="K12" s="10">
        <v>4936569150</v>
      </c>
      <c r="L12" s="10">
        <v>0</v>
      </c>
      <c r="M12" s="10">
        <v>4646800048.5</v>
      </c>
      <c r="N12" s="10">
        <v>289769101.5</v>
      </c>
      <c r="O12" s="10">
        <v>4485213886.4661198</v>
      </c>
      <c r="P12" s="10">
        <v>4373791452.3299999</v>
      </c>
      <c r="Q12" s="10">
        <v>2809236537.4499998</v>
      </c>
      <c r="R12" s="10">
        <v>2809236537.4499998</v>
      </c>
      <c r="S12" s="3">
        <f t="shared" si="0"/>
        <v>0.96522635784898025</v>
      </c>
      <c r="T12" s="3">
        <f t="shared" si="1"/>
        <v>0.97515783261254707</v>
      </c>
      <c r="U12" s="3">
        <f t="shared" si="1"/>
        <v>0.64228863403019987</v>
      </c>
      <c r="V12" s="3">
        <f t="shared" si="1"/>
        <v>1</v>
      </c>
    </row>
    <row r="13" spans="1:22" ht="22.5">
      <c r="A13" s="7" t="s">
        <v>24</v>
      </c>
      <c r="B13" s="8" t="s">
        <v>25</v>
      </c>
      <c r="C13" s="9" t="s">
        <v>53</v>
      </c>
      <c r="D13" s="7" t="s">
        <v>26</v>
      </c>
      <c r="E13" s="7" t="s">
        <v>27</v>
      </c>
      <c r="F13" s="7" t="s">
        <v>28</v>
      </c>
      <c r="G13" s="8" t="s">
        <v>52</v>
      </c>
      <c r="H13" s="10">
        <v>1730000000</v>
      </c>
      <c r="I13" s="10">
        <v>0</v>
      </c>
      <c r="J13" s="10">
        <v>0</v>
      </c>
      <c r="K13" s="10">
        <v>1730000000</v>
      </c>
      <c r="L13" s="10">
        <v>0</v>
      </c>
      <c r="M13" s="10">
        <v>1420805278</v>
      </c>
      <c r="N13" s="10">
        <v>309194722</v>
      </c>
      <c r="O13" s="10">
        <v>1420805278</v>
      </c>
      <c r="P13" s="10">
        <v>1420805278</v>
      </c>
      <c r="Q13" s="10">
        <v>1420805278</v>
      </c>
      <c r="R13" s="10">
        <v>1420805278</v>
      </c>
      <c r="S13" s="3">
        <f t="shared" si="0"/>
        <v>1</v>
      </c>
      <c r="T13" s="3">
        <f t="shared" si="1"/>
        <v>1</v>
      </c>
      <c r="U13" s="3">
        <f t="shared" si="1"/>
        <v>1</v>
      </c>
      <c r="V13" s="3">
        <f t="shared" si="1"/>
        <v>1</v>
      </c>
    </row>
    <row r="14" spans="1:22" ht="22.5">
      <c r="A14" s="7" t="s">
        <v>24</v>
      </c>
      <c r="B14" s="8" t="s">
        <v>25</v>
      </c>
      <c r="C14" s="9" t="s">
        <v>51</v>
      </c>
      <c r="D14" s="7" t="s">
        <v>26</v>
      </c>
      <c r="E14" s="7" t="s">
        <v>27</v>
      </c>
      <c r="F14" s="7" t="s">
        <v>28</v>
      </c>
      <c r="G14" s="8" t="s">
        <v>50</v>
      </c>
      <c r="H14" s="10">
        <v>216000000</v>
      </c>
      <c r="I14" s="10">
        <v>0</v>
      </c>
      <c r="J14" s="10">
        <v>0</v>
      </c>
      <c r="K14" s="10">
        <v>216000000</v>
      </c>
      <c r="L14" s="10">
        <v>0</v>
      </c>
      <c r="M14" s="10">
        <v>27134330</v>
      </c>
      <c r="N14" s="10">
        <v>188865670</v>
      </c>
      <c r="O14" s="10">
        <v>25200330</v>
      </c>
      <c r="P14" s="10">
        <v>25200330</v>
      </c>
      <c r="Q14" s="10">
        <v>25200330</v>
      </c>
      <c r="R14" s="10">
        <v>25200330</v>
      </c>
      <c r="S14" s="3">
        <f t="shared" si="0"/>
        <v>0.92872497680981991</v>
      </c>
      <c r="T14" s="3">
        <f t="shared" si="1"/>
        <v>1</v>
      </c>
      <c r="U14" s="3">
        <f t="shared" si="1"/>
        <v>1</v>
      </c>
      <c r="V14" s="3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26</v>
      </c>
      <c r="E15" s="7" t="s">
        <v>27</v>
      </c>
      <c r="F15" s="7" t="s">
        <v>28</v>
      </c>
      <c r="G15" s="8" t="s">
        <v>48</v>
      </c>
      <c r="H15" s="10">
        <v>1310000000</v>
      </c>
      <c r="I15" s="10">
        <v>0</v>
      </c>
      <c r="J15" s="10">
        <v>0</v>
      </c>
      <c r="K15" s="10">
        <v>1310000000</v>
      </c>
      <c r="L15" s="10">
        <v>0</v>
      </c>
      <c r="M15" s="10">
        <v>1269143268.4100001</v>
      </c>
      <c r="N15" s="10">
        <v>40856731.590000004</v>
      </c>
      <c r="O15" s="10">
        <v>1269143268.4100001</v>
      </c>
      <c r="P15" s="10">
        <v>1269143268.4100001</v>
      </c>
      <c r="Q15" s="10">
        <v>1269143268.4100001</v>
      </c>
      <c r="R15" s="10">
        <v>1269143268.4100001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>
      <c r="A16" s="7" t="s">
        <v>24</v>
      </c>
      <c r="B16" s="8" t="s">
        <v>25</v>
      </c>
      <c r="C16" s="9" t="s">
        <v>47</v>
      </c>
      <c r="D16" s="7" t="s">
        <v>26</v>
      </c>
      <c r="E16" s="7" t="s">
        <v>27</v>
      </c>
      <c r="F16" s="7" t="s">
        <v>28</v>
      </c>
      <c r="G16" s="8" t="s">
        <v>46</v>
      </c>
      <c r="H16" s="10">
        <v>3134000000</v>
      </c>
      <c r="I16" s="10">
        <v>0</v>
      </c>
      <c r="J16" s="10">
        <v>450000000</v>
      </c>
      <c r="K16" s="10">
        <v>2684000000</v>
      </c>
      <c r="L16" s="10">
        <v>0</v>
      </c>
      <c r="M16" s="10">
        <v>412451470.18000001</v>
      </c>
      <c r="N16" s="10">
        <v>2271548529.8200002</v>
      </c>
      <c r="O16" s="10">
        <v>398425226.04000002</v>
      </c>
      <c r="P16" s="10">
        <v>398425226.04000002</v>
      </c>
      <c r="Q16" s="10">
        <v>394281713.04000002</v>
      </c>
      <c r="R16" s="10">
        <v>394281713.04000002</v>
      </c>
      <c r="S16" s="3">
        <f t="shared" si="0"/>
        <v>0.96599298304385062</v>
      </c>
      <c r="T16" s="3">
        <f t="shared" si="1"/>
        <v>1</v>
      </c>
      <c r="U16" s="3">
        <f t="shared" si="1"/>
        <v>0.9896002744575616</v>
      </c>
      <c r="V16" s="3">
        <f t="shared" si="1"/>
        <v>1</v>
      </c>
    </row>
    <row r="17" spans="1:22" ht="22.5">
      <c r="A17" s="7" t="s">
        <v>24</v>
      </c>
      <c r="B17" s="8" t="s">
        <v>25</v>
      </c>
      <c r="C17" s="9" t="s">
        <v>45</v>
      </c>
      <c r="D17" s="7" t="s">
        <v>26</v>
      </c>
      <c r="E17" s="7" t="s">
        <v>27</v>
      </c>
      <c r="F17" s="7" t="s">
        <v>28</v>
      </c>
      <c r="G17" s="8" t="s">
        <v>44</v>
      </c>
      <c r="H17" s="10">
        <v>131000000</v>
      </c>
      <c r="I17" s="10">
        <v>0</v>
      </c>
      <c r="J17" s="10">
        <v>0</v>
      </c>
      <c r="K17" s="10">
        <v>131000000</v>
      </c>
      <c r="L17" s="10">
        <v>0</v>
      </c>
      <c r="M17" s="10">
        <v>117019798.88</v>
      </c>
      <c r="N17" s="10">
        <v>13980201.119999999</v>
      </c>
      <c r="O17" s="10">
        <v>116066268.88</v>
      </c>
      <c r="P17" s="10">
        <v>116066268.88</v>
      </c>
      <c r="Q17" s="10">
        <v>97652676.879999995</v>
      </c>
      <c r="R17" s="10">
        <v>97652676.879999995</v>
      </c>
      <c r="S17" s="3">
        <f t="shared" si="0"/>
        <v>0.99185154983065893</v>
      </c>
      <c r="T17" s="3">
        <f t="shared" si="1"/>
        <v>1</v>
      </c>
      <c r="U17" s="3">
        <f t="shared" si="1"/>
        <v>0.84135277046738133</v>
      </c>
      <c r="V17" s="3">
        <f t="shared" si="1"/>
        <v>1</v>
      </c>
    </row>
    <row r="18" spans="1:22" ht="22.5">
      <c r="A18" s="7" t="s">
        <v>24</v>
      </c>
      <c r="B18" s="8" t="s">
        <v>25</v>
      </c>
      <c r="C18" s="9" t="s">
        <v>43</v>
      </c>
      <c r="D18" s="7" t="s">
        <v>26</v>
      </c>
      <c r="E18" s="7" t="s">
        <v>27</v>
      </c>
      <c r="F18" s="7" t="s">
        <v>28</v>
      </c>
      <c r="G18" s="8" t="s">
        <v>42</v>
      </c>
      <c r="H18" s="10">
        <v>491000000</v>
      </c>
      <c r="I18" s="10">
        <v>0</v>
      </c>
      <c r="J18" s="10">
        <v>0</v>
      </c>
      <c r="K18" s="10">
        <v>491000000</v>
      </c>
      <c r="L18" s="10">
        <v>0</v>
      </c>
      <c r="M18" s="10">
        <v>438640819.67000002</v>
      </c>
      <c r="N18" s="10">
        <v>52359180.329999998</v>
      </c>
      <c r="O18" s="10">
        <v>437975738.67000002</v>
      </c>
      <c r="P18" s="10">
        <v>437975738.67000002</v>
      </c>
      <c r="Q18" s="10">
        <v>437975738.67000002</v>
      </c>
      <c r="R18" s="10">
        <v>437975738.67000002</v>
      </c>
      <c r="S18" s="3">
        <f t="shared" si="0"/>
        <v>0.99848376856376397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>
      <c r="A19" s="7" t="s">
        <v>24</v>
      </c>
      <c r="B19" s="8" t="s">
        <v>25</v>
      </c>
      <c r="C19" s="9" t="s">
        <v>41</v>
      </c>
      <c r="D19" s="7" t="s">
        <v>26</v>
      </c>
      <c r="E19" s="7" t="s">
        <v>27</v>
      </c>
      <c r="F19" s="7" t="s">
        <v>28</v>
      </c>
      <c r="G19" s="8" t="s">
        <v>40</v>
      </c>
      <c r="H19" s="10">
        <v>7274000000</v>
      </c>
      <c r="I19" s="10">
        <v>0</v>
      </c>
      <c r="J19" s="10">
        <v>0</v>
      </c>
      <c r="K19" s="10">
        <v>7274000000</v>
      </c>
      <c r="L19" s="10">
        <v>0</v>
      </c>
      <c r="M19" s="10">
        <v>226874576.63</v>
      </c>
      <c r="N19" s="10">
        <v>7047125423.3699999</v>
      </c>
      <c r="O19" s="10">
        <v>174843746.63</v>
      </c>
      <c r="P19" s="10">
        <v>174843746.63</v>
      </c>
      <c r="Q19" s="10">
        <v>174843746.63</v>
      </c>
      <c r="R19" s="10">
        <v>174843746.63</v>
      </c>
      <c r="S19" s="3">
        <f t="shared" si="0"/>
        <v>0.77066258029935697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>
      <c r="A20" s="7" t="s">
        <v>24</v>
      </c>
      <c r="B20" s="8" t="s">
        <v>25</v>
      </c>
      <c r="C20" s="9" t="s">
        <v>39</v>
      </c>
      <c r="D20" s="7" t="s">
        <v>26</v>
      </c>
      <c r="E20" s="7" t="s">
        <v>27</v>
      </c>
      <c r="F20" s="7" t="s">
        <v>28</v>
      </c>
      <c r="G20" s="8" t="s">
        <v>36</v>
      </c>
      <c r="H20" s="10">
        <v>957642572069</v>
      </c>
      <c r="I20" s="10">
        <v>0</v>
      </c>
      <c r="J20" s="10">
        <v>349886137</v>
      </c>
      <c r="K20" s="10">
        <v>957292685932</v>
      </c>
      <c r="L20" s="10">
        <v>0</v>
      </c>
      <c r="M20" s="10">
        <v>806839847452.30005</v>
      </c>
      <c r="N20" s="10">
        <v>150452838479.70001</v>
      </c>
      <c r="O20" s="10">
        <v>777504848622.44995</v>
      </c>
      <c r="P20" s="10">
        <v>763075426052.55005</v>
      </c>
      <c r="Q20" s="10">
        <v>705264829021.84998</v>
      </c>
      <c r="R20" s="10">
        <v>705264829021.84998</v>
      </c>
      <c r="S20" s="3">
        <f t="shared" si="0"/>
        <v>0.96364210453601284</v>
      </c>
      <c r="T20" s="3">
        <f t="shared" si="1"/>
        <v>0.98144137287958355</v>
      </c>
      <c r="U20" s="3">
        <f t="shared" si="1"/>
        <v>0.92423999639228471</v>
      </c>
      <c r="V20" s="3">
        <f t="shared" si="1"/>
        <v>1</v>
      </c>
    </row>
    <row r="21" spans="1:22" ht="22.5">
      <c r="A21" s="7" t="s">
        <v>24</v>
      </c>
      <c r="B21" s="8" t="s">
        <v>25</v>
      </c>
      <c r="C21" s="9" t="s">
        <v>72</v>
      </c>
      <c r="D21" s="7" t="s">
        <v>26</v>
      </c>
      <c r="E21" s="7" t="s">
        <v>27</v>
      </c>
      <c r="F21" s="7" t="s">
        <v>28</v>
      </c>
      <c r="G21" s="8" t="s">
        <v>71</v>
      </c>
      <c r="H21" s="10">
        <v>0</v>
      </c>
      <c r="I21" s="10">
        <v>349886137</v>
      </c>
      <c r="J21" s="10">
        <v>0</v>
      </c>
      <c r="K21" s="10">
        <v>349886137</v>
      </c>
      <c r="L21" s="10">
        <v>0</v>
      </c>
      <c r="M21" s="10">
        <v>349886107</v>
      </c>
      <c r="N21" s="10">
        <v>30</v>
      </c>
      <c r="O21" s="10">
        <v>349886107</v>
      </c>
      <c r="P21" s="10">
        <v>349886107</v>
      </c>
      <c r="Q21" s="10">
        <v>349886107</v>
      </c>
      <c r="R21" s="10">
        <v>349886107</v>
      </c>
      <c r="S21" s="3">
        <f t="shared" si="0"/>
        <v>1</v>
      </c>
      <c r="T21" s="3">
        <f t="shared" si="1"/>
        <v>1</v>
      </c>
      <c r="U21" s="3">
        <f t="shared" si="1"/>
        <v>1</v>
      </c>
      <c r="V21" s="3">
        <f t="shared" si="1"/>
        <v>1</v>
      </c>
    </row>
    <row r="22" spans="1:22" ht="22.5">
      <c r="A22" s="7" t="s">
        <v>24</v>
      </c>
      <c r="B22" s="8" t="s">
        <v>25</v>
      </c>
      <c r="C22" s="9" t="s">
        <v>38</v>
      </c>
      <c r="D22" s="7" t="s">
        <v>26</v>
      </c>
      <c r="E22" s="7" t="s">
        <v>27</v>
      </c>
      <c r="F22" s="7" t="s">
        <v>28</v>
      </c>
      <c r="G22" s="8" t="s">
        <v>36</v>
      </c>
      <c r="H22" s="10">
        <v>5226426000</v>
      </c>
      <c r="I22" s="10">
        <v>0</v>
      </c>
      <c r="J22" s="10">
        <v>0</v>
      </c>
      <c r="K22" s="10">
        <v>5226426000</v>
      </c>
      <c r="L22" s="10">
        <v>0</v>
      </c>
      <c r="M22" s="10">
        <v>5094152107.1599998</v>
      </c>
      <c r="N22" s="10">
        <v>132273892.84</v>
      </c>
      <c r="O22" s="10">
        <v>2254654118.46</v>
      </c>
      <c r="P22" s="10">
        <v>2254654118.46</v>
      </c>
      <c r="Q22" s="10">
        <v>1461904118.46</v>
      </c>
      <c r="R22" s="10">
        <v>1461904118.46</v>
      </c>
      <c r="S22" s="3">
        <f t="shared" si="0"/>
        <v>0.44259654423962114</v>
      </c>
      <c r="T22" s="3">
        <f t="shared" si="1"/>
        <v>1</v>
      </c>
      <c r="U22" s="3">
        <f t="shared" si="1"/>
        <v>0.6483939627327524</v>
      </c>
      <c r="V22" s="3">
        <f t="shared" si="1"/>
        <v>1</v>
      </c>
    </row>
    <row r="23" spans="1:22" ht="22.5">
      <c r="A23" s="7" t="s">
        <v>24</v>
      </c>
      <c r="B23" s="8" t="s">
        <v>25</v>
      </c>
      <c r="C23" s="9" t="s">
        <v>37</v>
      </c>
      <c r="D23" s="7" t="s">
        <v>26</v>
      </c>
      <c r="E23" s="7" t="s">
        <v>27</v>
      </c>
      <c r="F23" s="7" t="s">
        <v>28</v>
      </c>
      <c r="G23" s="8" t="s">
        <v>36</v>
      </c>
      <c r="H23" s="10">
        <v>782755000</v>
      </c>
      <c r="I23" s="10">
        <v>0</v>
      </c>
      <c r="J23" s="10">
        <v>0</v>
      </c>
      <c r="K23" s="10">
        <v>782755000</v>
      </c>
      <c r="L23" s="10">
        <v>0</v>
      </c>
      <c r="M23" s="10">
        <v>570699305.35000002</v>
      </c>
      <c r="N23" s="10">
        <v>212055694.65000001</v>
      </c>
      <c r="O23" s="10">
        <v>350699305.35000002</v>
      </c>
      <c r="P23" s="10">
        <v>326272732.35000002</v>
      </c>
      <c r="Q23" s="10">
        <v>309138897.36000001</v>
      </c>
      <c r="R23" s="10">
        <v>309138897.36000001</v>
      </c>
      <c r="S23" s="3">
        <f t="shared" si="0"/>
        <v>0.61450802911863056</v>
      </c>
      <c r="T23" s="3">
        <f t="shared" si="1"/>
        <v>0.93034895528058681</v>
      </c>
      <c r="U23" s="3">
        <f t="shared" si="1"/>
        <v>0.94748615715879025</v>
      </c>
      <c r="V23" s="3">
        <f t="shared" si="1"/>
        <v>1</v>
      </c>
    </row>
    <row r="24" spans="1:22" ht="45">
      <c r="A24" s="7" t="s">
        <v>24</v>
      </c>
      <c r="B24" s="8" t="s">
        <v>25</v>
      </c>
      <c r="C24" s="9" t="s">
        <v>35</v>
      </c>
      <c r="D24" s="7" t="s">
        <v>26</v>
      </c>
      <c r="E24" s="7" t="s">
        <v>27</v>
      </c>
      <c r="F24" s="7" t="s">
        <v>28</v>
      </c>
      <c r="G24" s="8" t="s">
        <v>34</v>
      </c>
      <c r="H24" s="10">
        <v>5000000000</v>
      </c>
      <c r="I24" s="10">
        <v>0</v>
      </c>
      <c r="J24" s="10">
        <v>5000000000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3" t="e">
        <f t="shared" si="0"/>
        <v>#DIV/0!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45">
      <c r="A25" s="7" t="s">
        <v>24</v>
      </c>
      <c r="B25" s="8" t="s">
        <v>25</v>
      </c>
      <c r="C25" s="9" t="s">
        <v>35</v>
      </c>
      <c r="D25" s="7" t="s">
        <v>26</v>
      </c>
      <c r="E25" s="7" t="s">
        <v>29</v>
      </c>
      <c r="F25" s="7" t="s">
        <v>28</v>
      </c>
      <c r="G25" s="8" t="s">
        <v>34</v>
      </c>
      <c r="H25" s="10">
        <v>5000000000</v>
      </c>
      <c r="I25" s="10">
        <v>0</v>
      </c>
      <c r="J25" s="10">
        <v>5000000000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3" t="e">
        <f t="shared" si="0"/>
        <v>#DIV/0!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ht="56.25">
      <c r="A26" s="7" t="s">
        <v>24</v>
      </c>
      <c r="B26" s="8" t="s">
        <v>25</v>
      </c>
      <c r="C26" s="9" t="s">
        <v>33</v>
      </c>
      <c r="D26" s="7" t="s">
        <v>26</v>
      </c>
      <c r="E26" s="7" t="s">
        <v>27</v>
      </c>
      <c r="F26" s="7" t="s">
        <v>28</v>
      </c>
      <c r="G26" s="8" t="s">
        <v>32</v>
      </c>
      <c r="H26" s="10">
        <v>4100000000</v>
      </c>
      <c r="I26" s="10">
        <v>0</v>
      </c>
      <c r="J26" s="10">
        <v>3600000000</v>
      </c>
      <c r="K26" s="10">
        <v>500000000</v>
      </c>
      <c r="L26" s="10">
        <v>0</v>
      </c>
      <c r="M26" s="10">
        <v>416000000</v>
      </c>
      <c r="N26" s="10">
        <v>84000000</v>
      </c>
      <c r="O26" s="10">
        <v>0</v>
      </c>
      <c r="P26" s="10">
        <v>0</v>
      </c>
      <c r="Q26" s="10">
        <v>0</v>
      </c>
      <c r="R26" s="10">
        <v>0</v>
      </c>
      <c r="S26" s="3">
        <f t="shared" si="0"/>
        <v>0</v>
      </c>
      <c r="T26" s="3" t="e">
        <f t="shared" si="1"/>
        <v>#DIV/0!</v>
      </c>
      <c r="U26" s="3" t="e">
        <f t="shared" si="1"/>
        <v>#DIV/0!</v>
      </c>
      <c r="V26" s="3" t="e">
        <f t="shared" si="1"/>
        <v>#DIV/0!</v>
      </c>
    </row>
    <row r="27" spans="1:22" ht="67.5">
      <c r="A27" s="7" t="s">
        <v>24</v>
      </c>
      <c r="B27" s="8" t="s">
        <v>25</v>
      </c>
      <c r="C27" s="9" t="s">
        <v>31</v>
      </c>
      <c r="D27" s="7" t="s">
        <v>26</v>
      </c>
      <c r="E27" s="7" t="s">
        <v>27</v>
      </c>
      <c r="F27" s="7" t="s">
        <v>28</v>
      </c>
      <c r="G27" s="8" t="s">
        <v>30</v>
      </c>
      <c r="H27" s="10">
        <v>2835000000</v>
      </c>
      <c r="I27" s="10">
        <v>0</v>
      </c>
      <c r="J27" s="10">
        <v>0</v>
      </c>
      <c r="K27" s="10">
        <v>2835000000</v>
      </c>
      <c r="L27" s="10">
        <v>0</v>
      </c>
      <c r="M27" s="10">
        <v>2819504160</v>
      </c>
      <c r="N27" s="10">
        <v>15495840</v>
      </c>
      <c r="O27" s="10">
        <v>2819339440</v>
      </c>
      <c r="P27" s="10">
        <v>2019559863</v>
      </c>
      <c r="Q27" s="10">
        <v>457383444</v>
      </c>
      <c r="R27" s="10">
        <v>457383444</v>
      </c>
      <c r="S27" s="3">
        <f t="shared" si="0"/>
        <v>0.99994157838022124</v>
      </c>
      <c r="T27" s="3">
        <f t="shared" si="1"/>
        <v>0.7163237722805027</v>
      </c>
      <c r="U27" s="3">
        <f t="shared" si="1"/>
        <v>0.22647679446380442</v>
      </c>
      <c r="V27" s="3">
        <f t="shared" si="1"/>
        <v>1</v>
      </c>
    </row>
    <row r="28" spans="1:22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>
        <v>1009949866335</v>
      </c>
      <c r="I28">
        <v>799886137</v>
      </c>
      <c r="J28">
        <v>14399886137</v>
      </c>
      <c r="K28">
        <v>996349866335</v>
      </c>
      <c r="L28">
        <v>284173101</v>
      </c>
      <c r="M28">
        <v>833684990763.32996</v>
      </c>
      <c r="N28">
        <v>162380702470.67001</v>
      </c>
      <c r="O28">
        <v>800466863905.60596</v>
      </c>
      <c r="P28">
        <v>785097462751.56995</v>
      </c>
      <c r="Q28">
        <v>723252000725</v>
      </c>
      <c r="R28">
        <v>723252000725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topLeftCell="H1" workbookViewId="0">
      <selection activeCell="I10" sqref="I10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4" t="s">
        <v>4</v>
      </c>
      <c r="B3" s="4" t="s">
        <v>70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83</v>
      </c>
      <c r="T4" s="6" t="s">
        <v>84</v>
      </c>
      <c r="U4" s="6" t="s">
        <v>85</v>
      </c>
      <c r="V4" s="6" t="s">
        <v>86</v>
      </c>
    </row>
    <row r="5" spans="1:22" ht="22.5">
      <c r="A5" s="7" t="s">
        <v>24</v>
      </c>
      <c r="B5" s="8" t="s">
        <v>25</v>
      </c>
      <c r="C5" s="9" t="s">
        <v>69</v>
      </c>
      <c r="D5" s="7" t="s">
        <v>26</v>
      </c>
      <c r="E5" s="7" t="s">
        <v>27</v>
      </c>
      <c r="F5" s="7" t="s">
        <v>28</v>
      </c>
      <c r="G5" s="8" t="s">
        <v>68</v>
      </c>
      <c r="H5" s="10">
        <v>5041096092</v>
      </c>
      <c r="I5" s="10">
        <v>0</v>
      </c>
      <c r="J5" s="10">
        <v>0</v>
      </c>
      <c r="K5" s="10">
        <v>5041096092</v>
      </c>
      <c r="L5" s="10">
        <v>0</v>
      </c>
      <c r="M5" s="10">
        <v>794679169</v>
      </c>
      <c r="N5" s="10">
        <v>4246416923</v>
      </c>
      <c r="O5" s="10">
        <v>794157869</v>
      </c>
      <c r="P5" s="10">
        <v>793484559</v>
      </c>
      <c r="Q5" s="10">
        <v>793484559</v>
      </c>
      <c r="R5" s="10">
        <v>772295060</v>
      </c>
      <c r="S5" s="3">
        <f>+O5/M5</f>
        <v>0.99934401199838174</v>
      </c>
      <c r="T5" s="3">
        <f>+P5/O5</f>
        <v>0.99915217109055676</v>
      </c>
      <c r="U5" s="3">
        <f>+Q5/P5</f>
        <v>1</v>
      </c>
      <c r="V5" s="3">
        <f>+R5/Q5</f>
        <v>0.97329563788020734</v>
      </c>
    </row>
    <row r="6" spans="1:22" ht="22.5">
      <c r="A6" s="7" t="s">
        <v>24</v>
      </c>
      <c r="B6" s="8" t="s">
        <v>25</v>
      </c>
      <c r="C6" s="9" t="s">
        <v>67</v>
      </c>
      <c r="D6" s="7" t="s">
        <v>26</v>
      </c>
      <c r="E6" s="7" t="s">
        <v>27</v>
      </c>
      <c r="F6" s="7" t="s">
        <v>28</v>
      </c>
      <c r="G6" s="8" t="s">
        <v>66</v>
      </c>
      <c r="H6" s="10">
        <v>489086897</v>
      </c>
      <c r="I6" s="10">
        <v>0</v>
      </c>
      <c r="J6" s="10">
        <v>0</v>
      </c>
      <c r="K6" s="10">
        <v>489086897</v>
      </c>
      <c r="L6" s="10">
        <v>0</v>
      </c>
      <c r="M6" s="10">
        <v>55068600</v>
      </c>
      <c r="N6" s="10">
        <v>434018297</v>
      </c>
      <c r="O6" s="10">
        <v>55068600</v>
      </c>
      <c r="P6" s="10">
        <v>55068600</v>
      </c>
      <c r="Q6" s="10">
        <v>55068600</v>
      </c>
      <c r="R6" s="10">
        <v>55068600</v>
      </c>
      <c r="S6" s="3">
        <f t="shared" ref="S6:S27" si="0">+O6/M6</f>
        <v>1</v>
      </c>
      <c r="T6" s="3">
        <f t="shared" ref="T6:V27" si="1">+P6/O6</f>
        <v>1</v>
      </c>
      <c r="U6" s="3">
        <f t="shared" si="1"/>
        <v>1</v>
      </c>
      <c r="V6" s="3">
        <f t="shared" si="1"/>
        <v>1</v>
      </c>
    </row>
    <row r="7" spans="1:22" ht="22.5">
      <c r="A7" s="7" t="s">
        <v>24</v>
      </c>
      <c r="B7" s="8" t="s">
        <v>25</v>
      </c>
      <c r="C7" s="9" t="s">
        <v>65</v>
      </c>
      <c r="D7" s="7" t="s">
        <v>26</v>
      </c>
      <c r="E7" s="7" t="s">
        <v>27</v>
      </c>
      <c r="F7" s="7" t="s">
        <v>28</v>
      </c>
      <c r="G7" s="8" t="s">
        <v>64</v>
      </c>
      <c r="H7" s="10">
        <v>1521147934</v>
      </c>
      <c r="I7" s="10">
        <v>0</v>
      </c>
      <c r="J7" s="10">
        <v>0</v>
      </c>
      <c r="K7" s="10">
        <v>1521147934</v>
      </c>
      <c r="L7" s="10">
        <v>0</v>
      </c>
      <c r="M7" s="10">
        <v>98003752</v>
      </c>
      <c r="N7" s="10">
        <v>1423144182</v>
      </c>
      <c r="O7" s="10">
        <v>98003752</v>
      </c>
      <c r="P7" s="10">
        <v>98003752</v>
      </c>
      <c r="Q7" s="10">
        <v>98003752</v>
      </c>
      <c r="R7" s="10">
        <v>98003752</v>
      </c>
      <c r="S7" s="3">
        <f t="shared" si="0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</row>
    <row r="8" spans="1:22" ht="33.75">
      <c r="A8" s="7" t="s">
        <v>24</v>
      </c>
      <c r="B8" s="8" t="s">
        <v>25</v>
      </c>
      <c r="C8" s="9" t="s">
        <v>63</v>
      </c>
      <c r="D8" s="7" t="s">
        <v>26</v>
      </c>
      <c r="E8" s="7" t="s">
        <v>27</v>
      </c>
      <c r="F8" s="7" t="s">
        <v>28</v>
      </c>
      <c r="G8" s="8" t="s">
        <v>62</v>
      </c>
      <c r="H8" s="10">
        <v>284173101</v>
      </c>
      <c r="I8" s="10">
        <v>0</v>
      </c>
      <c r="J8" s="10">
        <v>0</v>
      </c>
      <c r="K8" s="10">
        <v>284173101</v>
      </c>
      <c r="L8" s="10">
        <v>284173101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61</v>
      </c>
      <c r="D9" s="7" t="s">
        <v>26</v>
      </c>
      <c r="E9" s="7" t="s">
        <v>27</v>
      </c>
      <c r="F9" s="7" t="s">
        <v>28</v>
      </c>
      <c r="G9" s="8" t="s">
        <v>60</v>
      </c>
      <c r="H9" s="10">
        <v>295700000</v>
      </c>
      <c r="I9" s="10">
        <v>0</v>
      </c>
      <c r="J9" s="10">
        <v>0</v>
      </c>
      <c r="K9" s="10">
        <v>295700000</v>
      </c>
      <c r="L9" s="10">
        <v>0</v>
      </c>
      <c r="M9" s="10">
        <v>108600000</v>
      </c>
      <c r="N9" s="10">
        <v>187100000</v>
      </c>
      <c r="O9" s="10">
        <v>80600000</v>
      </c>
      <c r="P9" s="10">
        <v>0</v>
      </c>
      <c r="Q9" s="10">
        <v>0</v>
      </c>
      <c r="R9" s="10">
        <v>0</v>
      </c>
      <c r="S9" s="3">
        <f t="shared" si="0"/>
        <v>0.74217311233885819</v>
      </c>
      <c r="T9" s="3">
        <f t="shared" si="1"/>
        <v>0</v>
      </c>
      <c r="U9" s="3" t="e">
        <f t="shared" si="1"/>
        <v>#DIV/0!</v>
      </c>
      <c r="V9" s="3" t="e">
        <f t="shared" si="1"/>
        <v>#DIV/0!</v>
      </c>
    </row>
    <row r="10" spans="1:22" ht="33.75">
      <c r="A10" s="7" t="s">
        <v>24</v>
      </c>
      <c r="B10" s="8" t="s">
        <v>25</v>
      </c>
      <c r="C10" s="9" t="s">
        <v>59</v>
      </c>
      <c r="D10" s="7" t="s">
        <v>26</v>
      </c>
      <c r="E10" s="7" t="s">
        <v>27</v>
      </c>
      <c r="F10" s="7" t="s">
        <v>28</v>
      </c>
      <c r="G10" s="8" t="s">
        <v>58</v>
      </c>
      <c r="H10" s="10">
        <v>2321105772</v>
      </c>
      <c r="I10" s="10">
        <v>0</v>
      </c>
      <c r="J10" s="10">
        <v>0</v>
      </c>
      <c r="K10" s="10">
        <v>2321105772</v>
      </c>
      <c r="L10" s="10">
        <v>0</v>
      </c>
      <c r="M10" s="10">
        <v>282072663.75</v>
      </c>
      <c r="N10" s="10">
        <v>2039033108.25</v>
      </c>
      <c r="O10" s="10">
        <v>278807448.75</v>
      </c>
      <c r="P10" s="10">
        <v>177535972.75</v>
      </c>
      <c r="Q10" s="10">
        <v>160348193.75</v>
      </c>
      <c r="R10" s="10">
        <v>153620491.75</v>
      </c>
      <c r="S10" s="3">
        <f t="shared" si="0"/>
        <v>0.98842420617230053</v>
      </c>
      <c r="T10" s="3">
        <f t="shared" si="1"/>
        <v>0.63676911626988952</v>
      </c>
      <c r="U10" s="3">
        <f t="shared" si="1"/>
        <v>0.90318706269065119</v>
      </c>
      <c r="V10" s="3">
        <f t="shared" si="1"/>
        <v>0.95804316941362488</v>
      </c>
    </row>
    <row r="11" spans="1:22" ht="22.5">
      <c r="A11" s="7" t="s">
        <v>24</v>
      </c>
      <c r="B11" s="8" t="s">
        <v>25</v>
      </c>
      <c r="C11" s="9" t="s">
        <v>57</v>
      </c>
      <c r="D11" s="7" t="s">
        <v>26</v>
      </c>
      <c r="E11" s="7" t="s">
        <v>27</v>
      </c>
      <c r="F11" s="7" t="s">
        <v>28</v>
      </c>
      <c r="G11" s="8" t="s">
        <v>56</v>
      </c>
      <c r="H11" s="10">
        <v>188234320</v>
      </c>
      <c r="I11" s="10">
        <v>0</v>
      </c>
      <c r="J11" s="10">
        <v>0</v>
      </c>
      <c r="K11" s="10">
        <v>188234320</v>
      </c>
      <c r="L11" s="10">
        <v>0</v>
      </c>
      <c r="M11" s="10">
        <v>20391104</v>
      </c>
      <c r="N11" s="10">
        <v>167843216</v>
      </c>
      <c r="O11" s="10">
        <v>9397824</v>
      </c>
      <c r="P11" s="10">
        <v>9397824</v>
      </c>
      <c r="Q11" s="10">
        <v>9115024</v>
      </c>
      <c r="R11" s="10">
        <v>9115024</v>
      </c>
      <c r="S11" s="3">
        <f t="shared" si="0"/>
        <v>0.46087862628722798</v>
      </c>
      <c r="T11" s="3">
        <f t="shared" si="1"/>
        <v>1</v>
      </c>
      <c r="U11" s="3">
        <f t="shared" si="1"/>
        <v>0.96990792762239431</v>
      </c>
      <c r="V11" s="3">
        <f t="shared" si="1"/>
        <v>1</v>
      </c>
    </row>
    <row r="12" spans="1:22" ht="22.5">
      <c r="A12" s="7" t="s">
        <v>24</v>
      </c>
      <c r="B12" s="8" t="s">
        <v>25</v>
      </c>
      <c r="C12" s="9" t="s">
        <v>55</v>
      </c>
      <c r="D12" s="7" t="s">
        <v>26</v>
      </c>
      <c r="E12" s="7" t="s">
        <v>27</v>
      </c>
      <c r="F12" s="7" t="s">
        <v>28</v>
      </c>
      <c r="G12" s="8" t="s">
        <v>54</v>
      </c>
      <c r="H12" s="10">
        <v>4936569150</v>
      </c>
      <c r="I12" s="10">
        <v>0</v>
      </c>
      <c r="J12" s="10">
        <v>0</v>
      </c>
      <c r="K12" s="10">
        <v>4936569150</v>
      </c>
      <c r="L12" s="10">
        <v>0</v>
      </c>
      <c r="M12" s="10">
        <v>1577380797</v>
      </c>
      <c r="N12" s="10">
        <v>3359188353</v>
      </c>
      <c r="O12" s="10">
        <v>611573685.01999998</v>
      </c>
      <c r="P12" s="10">
        <v>96748874.019999996</v>
      </c>
      <c r="Q12" s="10">
        <v>90795228.019999996</v>
      </c>
      <c r="R12" s="10">
        <v>90795228.019999996</v>
      </c>
      <c r="S12" s="3">
        <f t="shared" si="0"/>
        <v>0.38771467624250533</v>
      </c>
      <c r="T12" s="3">
        <f t="shared" si="1"/>
        <v>0.15819659411414352</v>
      </c>
      <c r="U12" s="3">
        <f t="shared" si="1"/>
        <v>0.93846289106404213</v>
      </c>
      <c r="V12" s="3">
        <f t="shared" si="1"/>
        <v>1</v>
      </c>
    </row>
    <row r="13" spans="1:22" ht="22.5">
      <c r="A13" s="7" t="s">
        <v>24</v>
      </c>
      <c r="B13" s="8" t="s">
        <v>25</v>
      </c>
      <c r="C13" s="9" t="s">
        <v>53</v>
      </c>
      <c r="D13" s="7" t="s">
        <v>26</v>
      </c>
      <c r="E13" s="7" t="s">
        <v>27</v>
      </c>
      <c r="F13" s="7" t="s">
        <v>28</v>
      </c>
      <c r="G13" s="8" t="s">
        <v>52</v>
      </c>
      <c r="H13" s="10">
        <v>1730000000</v>
      </c>
      <c r="I13" s="10">
        <v>0</v>
      </c>
      <c r="J13" s="10">
        <v>0</v>
      </c>
      <c r="K13" s="10">
        <v>1730000000</v>
      </c>
      <c r="L13" s="10">
        <v>0</v>
      </c>
      <c r="M13" s="10">
        <v>0</v>
      </c>
      <c r="N13" s="10">
        <v>1730000000</v>
      </c>
      <c r="O13" s="10">
        <v>0</v>
      </c>
      <c r="P13" s="10">
        <v>0</v>
      </c>
      <c r="Q13" s="10">
        <v>0</v>
      </c>
      <c r="R13" s="10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51</v>
      </c>
      <c r="D14" s="7" t="s">
        <v>26</v>
      </c>
      <c r="E14" s="7" t="s">
        <v>27</v>
      </c>
      <c r="F14" s="7" t="s">
        <v>28</v>
      </c>
      <c r="G14" s="8" t="s">
        <v>50</v>
      </c>
      <c r="H14" s="10">
        <v>216000000</v>
      </c>
      <c r="I14" s="10">
        <v>0</v>
      </c>
      <c r="J14" s="10">
        <v>0</v>
      </c>
      <c r="K14" s="10">
        <v>216000000</v>
      </c>
      <c r="L14" s="10">
        <v>0</v>
      </c>
      <c r="M14" s="10">
        <v>5500000</v>
      </c>
      <c r="N14" s="10">
        <v>210500000</v>
      </c>
      <c r="O14" s="10">
        <v>4400000</v>
      </c>
      <c r="P14" s="10">
        <v>3300000</v>
      </c>
      <c r="Q14" s="10">
        <v>3300000</v>
      </c>
      <c r="R14" s="10">
        <v>3300000</v>
      </c>
      <c r="S14" s="3">
        <f t="shared" si="0"/>
        <v>0.8</v>
      </c>
      <c r="T14" s="3">
        <f t="shared" si="1"/>
        <v>0.75</v>
      </c>
      <c r="U14" s="3">
        <f t="shared" si="1"/>
        <v>1</v>
      </c>
      <c r="V14" s="3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26</v>
      </c>
      <c r="E15" s="7" t="s">
        <v>27</v>
      </c>
      <c r="F15" s="7" t="s">
        <v>28</v>
      </c>
      <c r="G15" s="8" t="s">
        <v>48</v>
      </c>
      <c r="H15" s="10">
        <v>1310000000</v>
      </c>
      <c r="I15" s="10">
        <v>0</v>
      </c>
      <c r="J15" s="10">
        <v>0</v>
      </c>
      <c r="K15" s="10">
        <v>1310000000</v>
      </c>
      <c r="L15" s="10">
        <v>0</v>
      </c>
      <c r="M15" s="10">
        <v>180686684</v>
      </c>
      <c r="N15" s="10">
        <v>1129313316</v>
      </c>
      <c r="O15" s="10">
        <v>180686684</v>
      </c>
      <c r="P15" s="10">
        <v>180686684</v>
      </c>
      <c r="Q15" s="10">
        <v>180686684</v>
      </c>
      <c r="R15" s="10">
        <v>180686684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>
      <c r="A16" s="7" t="s">
        <v>24</v>
      </c>
      <c r="B16" s="8" t="s">
        <v>25</v>
      </c>
      <c r="C16" s="9" t="s">
        <v>47</v>
      </c>
      <c r="D16" s="7" t="s">
        <v>26</v>
      </c>
      <c r="E16" s="7" t="s">
        <v>27</v>
      </c>
      <c r="F16" s="7" t="s">
        <v>28</v>
      </c>
      <c r="G16" s="8" t="s">
        <v>46</v>
      </c>
      <c r="H16" s="10">
        <v>3134000000</v>
      </c>
      <c r="I16" s="10">
        <v>0</v>
      </c>
      <c r="J16" s="10">
        <v>0</v>
      </c>
      <c r="K16" s="10">
        <v>3134000000</v>
      </c>
      <c r="L16" s="10">
        <v>0</v>
      </c>
      <c r="M16" s="10">
        <v>400000000</v>
      </c>
      <c r="N16" s="10">
        <v>2734000000</v>
      </c>
      <c r="O16" s="10">
        <v>54868225</v>
      </c>
      <c r="P16" s="10">
        <v>54868225</v>
      </c>
      <c r="Q16" s="10">
        <v>5474639</v>
      </c>
      <c r="R16" s="10">
        <v>5474639</v>
      </c>
      <c r="S16" s="3">
        <f t="shared" si="0"/>
        <v>0.13717056250000001</v>
      </c>
      <c r="T16" s="3">
        <f t="shared" si="1"/>
        <v>1</v>
      </c>
      <c r="U16" s="3">
        <f t="shared" si="1"/>
        <v>9.9777949806103619E-2</v>
      </c>
      <c r="V16" s="3">
        <f t="shared" si="1"/>
        <v>1</v>
      </c>
    </row>
    <row r="17" spans="1:22" ht="22.5">
      <c r="A17" s="7" t="s">
        <v>24</v>
      </c>
      <c r="B17" s="8" t="s">
        <v>25</v>
      </c>
      <c r="C17" s="9" t="s">
        <v>45</v>
      </c>
      <c r="D17" s="7" t="s">
        <v>26</v>
      </c>
      <c r="E17" s="7" t="s">
        <v>27</v>
      </c>
      <c r="F17" s="7" t="s">
        <v>28</v>
      </c>
      <c r="G17" s="8" t="s">
        <v>44</v>
      </c>
      <c r="H17" s="10">
        <v>131000000</v>
      </c>
      <c r="I17" s="10">
        <v>0</v>
      </c>
      <c r="J17" s="10">
        <v>0</v>
      </c>
      <c r="K17" s="10">
        <v>131000000</v>
      </c>
      <c r="L17" s="10">
        <v>0</v>
      </c>
      <c r="M17" s="10">
        <v>81000000</v>
      </c>
      <c r="N17" s="10">
        <v>50000000</v>
      </c>
      <c r="O17" s="10">
        <v>0</v>
      </c>
      <c r="P17" s="10">
        <v>0</v>
      </c>
      <c r="Q17" s="10">
        <v>0</v>
      </c>
      <c r="R17" s="10">
        <v>0</v>
      </c>
      <c r="S17" s="3">
        <f t="shared" si="0"/>
        <v>0</v>
      </c>
      <c r="T17" s="3" t="e">
        <f t="shared" si="1"/>
        <v>#DIV/0!</v>
      </c>
      <c r="U17" s="3" t="e">
        <f t="shared" si="1"/>
        <v>#DIV/0!</v>
      </c>
      <c r="V17" s="3" t="e">
        <f t="shared" si="1"/>
        <v>#DIV/0!</v>
      </c>
    </row>
    <row r="18" spans="1:22" ht="22.5">
      <c r="A18" s="7" t="s">
        <v>24</v>
      </c>
      <c r="B18" s="8" t="s">
        <v>25</v>
      </c>
      <c r="C18" s="9" t="s">
        <v>43</v>
      </c>
      <c r="D18" s="7" t="s">
        <v>26</v>
      </c>
      <c r="E18" s="7" t="s">
        <v>27</v>
      </c>
      <c r="F18" s="7" t="s">
        <v>28</v>
      </c>
      <c r="G18" s="8" t="s">
        <v>42</v>
      </c>
      <c r="H18" s="10">
        <v>491000000</v>
      </c>
      <c r="I18" s="10">
        <v>0</v>
      </c>
      <c r="J18" s="10">
        <v>0</v>
      </c>
      <c r="K18" s="10">
        <v>491000000</v>
      </c>
      <c r="L18" s="10">
        <v>0</v>
      </c>
      <c r="M18" s="10">
        <v>450000000</v>
      </c>
      <c r="N18" s="10">
        <v>41000000</v>
      </c>
      <c r="O18" s="10">
        <v>3898000</v>
      </c>
      <c r="P18" s="10">
        <v>3898000</v>
      </c>
      <c r="Q18" s="10">
        <v>2898000</v>
      </c>
      <c r="R18" s="10">
        <v>2898000</v>
      </c>
      <c r="S18" s="3">
        <f t="shared" si="0"/>
        <v>8.6622222222222222E-3</v>
      </c>
      <c r="T18" s="3">
        <f t="shared" si="1"/>
        <v>1</v>
      </c>
      <c r="U18" s="3">
        <f t="shared" si="1"/>
        <v>0.74345818368394045</v>
      </c>
      <c r="V18" s="3">
        <f t="shared" si="1"/>
        <v>1</v>
      </c>
    </row>
    <row r="19" spans="1:22" ht="22.5">
      <c r="A19" s="7" t="s">
        <v>24</v>
      </c>
      <c r="B19" s="8" t="s">
        <v>25</v>
      </c>
      <c r="C19" s="9" t="s">
        <v>41</v>
      </c>
      <c r="D19" s="7" t="s">
        <v>26</v>
      </c>
      <c r="E19" s="7" t="s">
        <v>27</v>
      </c>
      <c r="F19" s="7" t="s">
        <v>28</v>
      </c>
      <c r="G19" s="8" t="s">
        <v>40</v>
      </c>
      <c r="H19" s="10">
        <v>7274000000</v>
      </c>
      <c r="I19" s="10">
        <v>0</v>
      </c>
      <c r="J19" s="10">
        <v>0</v>
      </c>
      <c r="K19" s="10">
        <v>7274000000</v>
      </c>
      <c r="L19" s="10">
        <v>0</v>
      </c>
      <c r="M19" s="10">
        <v>16977988</v>
      </c>
      <c r="N19" s="10">
        <v>7257022012</v>
      </c>
      <c r="O19" s="10">
        <v>16977988</v>
      </c>
      <c r="P19" s="10">
        <v>16977988</v>
      </c>
      <c r="Q19" s="10">
        <v>16977988</v>
      </c>
      <c r="R19" s="10">
        <v>16977988</v>
      </c>
      <c r="S19" s="3">
        <f t="shared" si="0"/>
        <v>1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>
      <c r="A20" s="7" t="s">
        <v>24</v>
      </c>
      <c r="B20" s="8" t="s">
        <v>25</v>
      </c>
      <c r="C20" s="9" t="s">
        <v>39</v>
      </c>
      <c r="D20" s="7" t="s">
        <v>26</v>
      </c>
      <c r="E20" s="7" t="s">
        <v>27</v>
      </c>
      <c r="F20" s="7" t="s">
        <v>28</v>
      </c>
      <c r="G20" s="8" t="s">
        <v>36</v>
      </c>
      <c r="H20" s="10">
        <v>957642572069</v>
      </c>
      <c r="I20" s="10">
        <v>0</v>
      </c>
      <c r="J20" s="10">
        <v>0</v>
      </c>
      <c r="K20" s="10">
        <v>957642572069</v>
      </c>
      <c r="L20" s="10">
        <v>0</v>
      </c>
      <c r="M20" s="10">
        <v>395826769829.28003</v>
      </c>
      <c r="N20" s="10">
        <v>561815802239.71997</v>
      </c>
      <c r="O20" s="10">
        <v>300225376648.33002</v>
      </c>
      <c r="P20" s="10">
        <v>60414870466.889999</v>
      </c>
      <c r="Q20" s="10">
        <v>52245360940.260002</v>
      </c>
      <c r="R20" s="10">
        <v>52157425834.050003</v>
      </c>
      <c r="S20" s="3">
        <f t="shared" si="0"/>
        <v>0.75847668609633734</v>
      </c>
      <c r="T20" s="3">
        <f t="shared" si="1"/>
        <v>0.20123172511715143</v>
      </c>
      <c r="U20" s="3">
        <f t="shared" si="1"/>
        <v>0.86477651175123771</v>
      </c>
      <c r="V20" s="3">
        <f t="shared" si="1"/>
        <v>0.99831688202306523</v>
      </c>
    </row>
    <row r="21" spans="1:22" ht="22.5">
      <c r="A21" s="7" t="s">
        <v>24</v>
      </c>
      <c r="B21" s="8" t="s">
        <v>25</v>
      </c>
      <c r="C21" s="9" t="s">
        <v>38</v>
      </c>
      <c r="D21" s="7" t="s">
        <v>26</v>
      </c>
      <c r="E21" s="7" t="s">
        <v>27</v>
      </c>
      <c r="F21" s="7" t="s">
        <v>28</v>
      </c>
      <c r="G21" s="8" t="s">
        <v>36</v>
      </c>
      <c r="H21" s="10">
        <v>5226426000</v>
      </c>
      <c r="I21" s="10">
        <v>0</v>
      </c>
      <c r="J21" s="10">
        <v>0</v>
      </c>
      <c r="K21" s="10">
        <v>5226426000</v>
      </c>
      <c r="L21" s="10">
        <v>0</v>
      </c>
      <c r="M21" s="10">
        <v>4901500000</v>
      </c>
      <c r="N21" s="10">
        <v>324926000</v>
      </c>
      <c r="O21" s="10">
        <v>4901500000</v>
      </c>
      <c r="P21" s="10">
        <v>1500000</v>
      </c>
      <c r="Q21" s="10">
        <v>1500000</v>
      </c>
      <c r="R21" s="10">
        <v>1500000</v>
      </c>
      <c r="S21" s="3">
        <f t="shared" si="0"/>
        <v>1</v>
      </c>
      <c r="T21" s="3">
        <f t="shared" si="1"/>
        <v>3.060287667040702E-4</v>
      </c>
      <c r="U21" s="3">
        <f t="shared" si="1"/>
        <v>1</v>
      </c>
      <c r="V21" s="3">
        <f t="shared" si="1"/>
        <v>1</v>
      </c>
    </row>
    <row r="22" spans="1:22" ht="22.5">
      <c r="A22" s="7" t="s">
        <v>24</v>
      </c>
      <c r="B22" s="8" t="s">
        <v>25</v>
      </c>
      <c r="C22" s="9" t="s">
        <v>37</v>
      </c>
      <c r="D22" s="7" t="s">
        <v>26</v>
      </c>
      <c r="E22" s="7" t="s">
        <v>27</v>
      </c>
      <c r="F22" s="7" t="s">
        <v>28</v>
      </c>
      <c r="G22" s="8" t="s">
        <v>36</v>
      </c>
      <c r="H22" s="10">
        <v>782755000</v>
      </c>
      <c r="I22" s="10">
        <v>0</v>
      </c>
      <c r="J22" s="10">
        <v>0</v>
      </c>
      <c r="K22" s="10">
        <v>782755000</v>
      </c>
      <c r="L22" s="10">
        <v>0</v>
      </c>
      <c r="M22" s="10">
        <v>270000400</v>
      </c>
      <c r="N22" s="10">
        <v>512754600</v>
      </c>
      <c r="O22" s="10">
        <v>0</v>
      </c>
      <c r="P22" s="10">
        <v>0</v>
      </c>
      <c r="Q22" s="10">
        <v>0</v>
      </c>
      <c r="R22" s="10">
        <v>0</v>
      </c>
      <c r="S22" s="3">
        <f t="shared" si="0"/>
        <v>0</v>
      </c>
      <c r="T22" s="3" t="e">
        <f t="shared" si="1"/>
        <v>#DIV/0!</v>
      </c>
      <c r="U22" s="3" t="e">
        <f t="shared" si="1"/>
        <v>#DIV/0!</v>
      </c>
      <c r="V22" s="3" t="e">
        <f t="shared" si="1"/>
        <v>#DIV/0!</v>
      </c>
    </row>
    <row r="23" spans="1:22" ht="45">
      <c r="A23" s="7" t="s">
        <v>24</v>
      </c>
      <c r="B23" s="8" t="s">
        <v>25</v>
      </c>
      <c r="C23" s="9" t="s">
        <v>35</v>
      </c>
      <c r="D23" s="7" t="s">
        <v>26</v>
      </c>
      <c r="E23" s="7" t="s">
        <v>27</v>
      </c>
      <c r="F23" s="7" t="s">
        <v>28</v>
      </c>
      <c r="G23" s="8" t="s">
        <v>34</v>
      </c>
      <c r="H23" s="10">
        <v>5000000000</v>
      </c>
      <c r="I23" s="10">
        <v>0</v>
      </c>
      <c r="J23" s="10">
        <v>0</v>
      </c>
      <c r="K23" s="10">
        <v>5000000000</v>
      </c>
      <c r="L23" s="10">
        <v>0</v>
      </c>
      <c r="M23" s="10">
        <v>0</v>
      </c>
      <c r="N23" s="10">
        <v>5000000000</v>
      </c>
      <c r="O23" s="10">
        <v>0</v>
      </c>
      <c r="P23" s="10">
        <v>0</v>
      </c>
      <c r="Q23" s="10">
        <v>0</v>
      </c>
      <c r="R23" s="10">
        <v>0</v>
      </c>
      <c r="S23" s="3" t="e">
        <f t="shared" si="0"/>
        <v>#DIV/0!</v>
      </c>
      <c r="T23" s="3" t="e">
        <f t="shared" si="1"/>
        <v>#DIV/0!</v>
      </c>
      <c r="U23" s="3" t="e">
        <f t="shared" si="1"/>
        <v>#DIV/0!</v>
      </c>
      <c r="V23" s="3" t="e">
        <f t="shared" si="1"/>
        <v>#DIV/0!</v>
      </c>
    </row>
    <row r="24" spans="1:22" ht="45">
      <c r="A24" s="7" t="s">
        <v>24</v>
      </c>
      <c r="B24" s="8" t="s">
        <v>25</v>
      </c>
      <c r="C24" s="9" t="s">
        <v>35</v>
      </c>
      <c r="D24" s="7" t="s">
        <v>26</v>
      </c>
      <c r="E24" s="7" t="s">
        <v>29</v>
      </c>
      <c r="F24" s="7" t="s">
        <v>28</v>
      </c>
      <c r="G24" s="8" t="s">
        <v>34</v>
      </c>
      <c r="H24" s="10">
        <v>5000000000</v>
      </c>
      <c r="I24" s="10">
        <v>0</v>
      </c>
      <c r="J24" s="10">
        <v>0</v>
      </c>
      <c r="K24" s="10">
        <v>5000000000</v>
      </c>
      <c r="L24" s="10">
        <v>0</v>
      </c>
      <c r="M24" s="10">
        <v>0</v>
      </c>
      <c r="N24" s="10">
        <v>5000000000</v>
      </c>
      <c r="O24" s="10">
        <v>0</v>
      </c>
      <c r="P24" s="10">
        <v>0</v>
      </c>
      <c r="Q24" s="10">
        <v>0</v>
      </c>
      <c r="R24" s="10">
        <v>0</v>
      </c>
      <c r="S24" s="3" t="e">
        <f t="shared" si="0"/>
        <v>#DIV/0!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56.25">
      <c r="A25" s="7" t="s">
        <v>24</v>
      </c>
      <c r="B25" s="8" t="s">
        <v>25</v>
      </c>
      <c r="C25" s="9" t="s">
        <v>33</v>
      </c>
      <c r="D25" s="7" t="s">
        <v>26</v>
      </c>
      <c r="E25" s="7" t="s">
        <v>27</v>
      </c>
      <c r="F25" s="7" t="s">
        <v>28</v>
      </c>
      <c r="G25" s="8" t="s">
        <v>32</v>
      </c>
      <c r="H25" s="10">
        <v>4100000000</v>
      </c>
      <c r="I25" s="10">
        <v>0</v>
      </c>
      <c r="J25" s="10">
        <v>0</v>
      </c>
      <c r="K25" s="10">
        <v>4100000000</v>
      </c>
      <c r="L25" s="10">
        <v>4100000000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3" t="e">
        <f t="shared" si="0"/>
        <v>#DIV/0!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ht="67.5">
      <c r="A26" s="7" t="s">
        <v>24</v>
      </c>
      <c r="B26" s="8" t="s">
        <v>25</v>
      </c>
      <c r="C26" s="9" t="s">
        <v>31</v>
      </c>
      <c r="D26" s="7" t="s">
        <v>26</v>
      </c>
      <c r="E26" s="7" t="s">
        <v>27</v>
      </c>
      <c r="F26" s="7" t="s">
        <v>28</v>
      </c>
      <c r="G26" s="8" t="s">
        <v>30</v>
      </c>
      <c r="H26" s="10">
        <v>2835000000</v>
      </c>
      <c r="I26" s="10">
        <v>0</v>
      </c>
      <c r="J26" s="10">
        <v>0</v>
      </c>
      <c r="K26" s="10">
        <v>2835000000</v>
      </c>
      <c r="L26" s="10">
        <v>0</v>
      </c>
      <c r="M26" s="10">
        <v>2001480814</v>
      </c>
      <c r="N26" s="10">
        <v>833519186</v>
      </c>
      <c r="O26" s="10">
        <v>0</v>
      </c>
      <c r="P26" s="10">
        <v>0</v>
      </c>
      <c r="Q26" s="10">
        <v>0</v>
      </c>
      <c r="R26" s="10">
        <v>0</v>
      </c>
      <c r="S26" s="3">
        <f t="shared" si="0"/>
        <v>0</v>
      </c>
      <c r="T26" s="3" t="e">
        <f t="shared" si="1"/>
        <v>#DIV/0!</v>
      </c>
      <c r="U26" s="3" t="e">
        <f t="shared" si="1"/>
        <v>#DIV/0!</v>
      </c>
      <c r="V26" s="3" t="e">
        <f t="shared" si="1"/>
        <v>#DIV/0!</v>
      </c>
    </row>
    <row r="27" spans="1:22">
      <c r="A27" s="7" t="s">
        <v>1</v>
      </c>
      <c r="B27" s="8" t="s">
        <v>1</v>
      </c>
      <c r="C27" s="9" t="s">
        <v>1</v>
      </c>
      <c r="D27" s="7" t="s">
        <v>1</v>
      </c>
      <c r="E27" s="7" t="s">
        <v>1</v>
      </c>
      <c r="F27" s="7" t="s">
        <v>1</v>
      </c>
      <c r="G27" s="8" t="s">
        <v>1</v>
      </c>
      <c r="H27" s="10">
        <v>1009949866335</v>
      </c>
      <c r="I27" s="10">
        <v>0</v>
      </c>
      <c r="J27" s="10">
        <v>0</v>
      </c>
      <c r="K27" s="10">
        <v>1009949866335</v>
      </c>
      <c r="L27" s="10">
        <v>4384173101</v>
      </c>
      <c r="M27" s="10">
        <v>407070111801.03003</v>
      </c>
      <c r="N27" s="10">
        <v>598495581432.96997</v>
      </c>
      <c r="O27" s="10">
        <v>307315316724.09998</v>
      </c>
      <c r="P27" s="10">
        <v>61906340945.660004</v>
      </c>
      <c r="Q27" s="10">
        <v>53663013608.029999</v>
      </c>
      <c r="R27" s="10">
        <v>53547161300.82</v>
      </c>
      <c r="S27" s="3">
        <f t="shared" si="0"/>
        <v>0.75494443786212251</v>
      </c>
      <c r="T27" s="3">
        <f t="shared" si="1"/>
        <v>0.20144241948486405</v>
      </c>
      <c r="U27" s="3">
        <f t="shared" si="1"/>
        <v>0.86684195493211569</v>
      </c>
      <c r="V27" s="3">
        <f t="shared" si="1"/>
        <v>0.99784111440225443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L15" sqref="L15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4" t="s">
        <v>4</v>
      </c>
      <c r="B3" s="4" t="s">
        <v>73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83</v>
      </c>
      <c r="T4" s="6" t="s">
        <v>84</v>
      </c>
      <c r="U4" s="6" t="s">
        <v>85</v>
      </c>
      <c r="V4" s="6" t="s">
        <v>86</v>
      </c>
    </row>
    <row r="5" spans="1:22" ht="22.5">
      <c r="A5" s="7" t="s">
        <v>24</v>
      </c>
      <c r="B5" s="8" t="s">
        <v>25</v>
      </c>
      <c r="C5" s="9" t="s">
        <v>69</v>
      </c>
      <c r="D5" s="7" t="s">
        <v>26</v>
      </c>
      <c r="E5" s="7" t="s">
        <v>27</v>
      </c>
      <c r="F5" s="7" t="s">
        <v>28</v>
      </c>
      <c r="G5" s="8" t="s">
        <v>68</v>
      </c>
      <c r="H5" s="10">
        <v>5041096092</v>
      </c>
      <c r="I5" s="10">
        <v>0</v>
      </c>
      <c r="J5" s="10">
        <v>0</v>
      </c>
      <c r="K5" s="10">
        <v>5041096092</v>
      </c>
      <c r="L5" s="10">
        <v>0</v>
      </c>
      <c r="M5" s="10">
        <v>1183581089</v>
      </c>
      <c r="N5" s="10">
        <v>3857515003</v>
      </c>
      <c r="O5" s="10">
        <v>1183059789</v>
      </c>
      <c r="P5" s="10">
        <v>1182386479</v>
      </c>
      <c r="Q5" s="10">
        <v>1182386479</v>
      </c>
      <c r="R5" s="10">
        <v>1151378561</v>
      </c>
      <c r="S5" s="3">
        <f>+O5/M5</f>
        <v>0.99955955700471655</v>
      </c>
      <c r="T5" s="3">
        <f>+P5/O5</f>
        <v>0.99943087407224862</v>
      </c>
      <c r="U5" s="3">
        <f>+Q5/P5</f>
        <v>1</v>
      </c>
      <c r="V5" s="3">
        <f>+R5/Q5</f>
        <v>0.97377514158803236</v>
      </c>
    </row>
    <row r="6" spans="1:22" ht="22.5">
      <c r="A6" s="7" t="s">
        <v>24</v>
      </c>
      <c r="B6" s="8" t="s">
        <v>25</v>
      </c>
      <c r="C6" s="9" t="s">
        <v>67</v>
      </c>
      <c r="D6" s="7" t="s">
        <v>26</v>
      </c>
      <c r="E6" s="7" t="s">
        <v>27</v>
      </c>
      <c r="F6" s="7" t="s">
        <v>28</v>
      </c>
      <c r="G6" s="8" t="s">
        <v>66</v>
      </c>
      <c r="H6" s="10">
        <v>489086897</v>
      </c>
      <c r="I6" s="10">
        <v>0</v>
      </c>
      <c r="J6" s="10">
        <v>0</v>
      </c>
      <c r="K6" s="10">
        <v>489086897</v>
      </c>
      <c r="L6" s="10">
        <v>0</v>
      </c>
      <c r="M6" s="10">
        <v>82606468</v>
      </c>
      <c r="N6" s="10">
        <v>406480429</v>
      </c>
      <c r="O6" s="10">
        <v>82606468</v>
      </c>
      <c r="P6" s="10">
        <v>82606468</v>
      </c>
      <c r="Q6" s="10">
        <v>82606468</v>
      </c>
      <c r="R6" s="10">
        <v>81204664</v>
      </c>
      <c r="S6" s="3">
        <f t="shared" ref="S6:S27" si="0">+O6/M6</f>
        <v>1</v>
      </c>
      <c r="T6" s="3">
        <f t="shared" ref="T6:V27" si="1">+P6/O6</f>
        <v>1</v>
      </c>
      <c r="U6" s="3">
        <f t="shared" si="1"/>
        <v>1</v>
      </c>
      <c r="V6" s="3">
        <f t="shared" si="1"/>
        <v>0.98303033607489432</v>
      </c>
    </row>
    <row r="7" spans="1:22" ht="22.5">
      <c r="A7" s="7" t="s">
        <v>24</v>
      </c>
      <c r="B7" s="8" t="s">
        <v>25</v>
      </c>
      <c r="C7" s="9" t="s">
        <v>65</v>
      </c>
      <c r="D7" s="7" t="s">
        <v>26</v>
      </c>
      <c r="E7" s="7" t="s">
        <v>27</v>
      </c>
      <c r="F7" s="7" t="s">
        <v>28</v>
      </c>
      <c r="G7" s="8" t="s">
        <v>64</v>
      </c>
      <c r="H7" s="10">
        <v>1521147934</v>
      </c>
      <c r="I7" s="10">
        <v>0</v>
      </c>
      <c r="J7" s="10">
        <v>0</v>
      </c>
      <c r="K7" s="10">
        <v>1521147934</v>
      </c>
      <c r="L7" s="10">
        <v>0</v>
      </c>
      <c r="M7" s="10">
        <v>142862296</v>
      </c>
      <c r="N7" s="10">
        <v>1378285638</v>
      </c>
      <c r="O7" s="10">
        <v>142862296</v>
      </c>
      <c r="P7" s="10">
        <v>142862296</v>
      </c>
      <c r="Q7" s="10">
        <v>142862296</v>
      </c>
      <c r="R7" s="10">
        <v>136045001</v>
      </c>
      <c r="S7" s="3">
        <f t="shared" si="0"/>
        <v>1</v>
      </c>
      <c r="T7" s="3">
        <f t="shared" si="1"/>
        <v>1</v>
      </c>
      <c r="U7" s="3">
        <f t="shared" si="1"/>
        <v>1</v>
      </c>
      <c r="V7" s="3">
        <f t="shared" si="1"/>
        <v>0.95228065633216474</v>
      </c>
    </row>
    <row r="8" spans="1:22" ht="33.75">
      <c r="A8" s="7" t="s">
        <v>24</v>
      </c>
      <c r="B8" s="8" t="s">
        <v>25</v>
      </c>
      <c r="C8" s="9" t="s">
        <v>63</v>
      </c>
      <c r="D8" s="7" t="s">
        <v>26</v>
      </c>
      <c r="E8" s="7" t="s">
        <v>27</v>
      </c>
      <c r="F8" s="7" t="s">
        <v>28</v>
      </c>
      <c r="G8" s="8" t="s">
        <v>62</v>
      </c>
      <c r="H8" s="10">
        <v>284173101</v>
      </c>
      <c r="I8" s="10">
        <v>0</v>
      </c>
      <c r="J8" s="10">
        <v>0</v>
      </c>
      <c r="K8" s="10">
        <v>284173101</v>
      </c>
      <c r="L8" s="10">
        <v>284173101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61</v>
      </c>
      <c r="D9" s="7" t="s">
        <v>26</v>
      </c>
      <c r="E9" s="7" t="s">
        <v>27</v>
      </c>
      <c r="F9" s="7" t="s">
        <v>28</v>
      </c>
      <c r="G9" s="8" t="s">
        <v>60</v>
      </c>
      <c r="H9" s="10">
        <v>295700000</v>
      </c>
      <c r="I9" s="10">
        <v>0</v>
      </c>
      <c r="J9" s="10">
        <v>0</v>
      </c>
      <c r="K9" s="10">
        <v>295700000</v>
      </c>
      <c r="L9" s="10">
        <v>0</v>
      </c>
      <c r="M9" s="10">
        <v>264600000</v>
      </c>
      <c r="N9" s="10">
        <v>31100000</v>
      </c>
      <c r="O9" s="10">
        <v>88600000</v>
      </c>
      <c r="P9" s="10">
        <v>11563636</v>
      </c>
      <c r="Q9" s="10">
        <v>11563636</v>
      </c>
      <c r="R9" s="10">
        <v>11563636</v>
      </c>
      <c r="S9" s="3">
        <f t="shared" si="0"/>
        <v>0.33484504913076341</v>
      </c>
      <c r="T9" s="3">
        <f t="shared" si="1"/>
        <v>0.13051507900677201</v>
      </c>
      <c r="U9" s="3">
        <f t="shared" si="1"/>
        <v>1</v>
      </c>
      <c r="V9" s="3">
        <f t="shared" si="1"/>
        <v>1</v>
      </c>
    </row>
    <row r="10" spans="1:22" ht="33.75">
      <c r="A10" s="7" t="s">
        <v>24</v>
      </c>
      <c r="B10" s="8" t="s">
        <v>25</v>
      </c>
      <c r="C10" s="9" t="s">
        <v>59</v>
      </c>
      <c r="D10" s="7" t="s">
        <v>26</v>
      </c>
      <c r="E10" s="7" t="s">
        <v>27</v>
      </c>
      <c r="F10" s="7" t="s">
        <v>28</v>
      </c>
      <c r="G10" s="8" t="s">
        <v>58</v>
      </c>
      <c r="H10" s="10">
        <v>2321105772</v>
      </c>
      <c r="I10" s="10">
        <v>0</v>
      </c>
      <c r="J10" s="10">
        <v>0</v>
      </c>
      <c r="K10" s="10">
        <v>2321105772</v>
      </c>
      <c r="L10" s="10">
        <v>0</v>
      </c>
      <c r="M10" s="10">
        <v>423623683.75</v>
      </c>
      <c r="N10" s="10">
        <v>1897482088.25</v>
      </c>
      <c r="O10" s="10">
        <v>421805968.75</v>
      </c>
      <c r="P10" s="10">
        <v>417144096.75</v>
      </c>
      <c r="Q10" s="10">
        <v>299376159.75</v>
      </c>
      <c r="R10" s="10">
        <v>293648487.75</v>
      </c>
      <c r="S10" s="3">
        <f t="shared" si="0"/>
        <v>0.99570912800741163</v>
      </c>
      <c r="T10" s="3">
        <f t="shared" si="1"/>
        <v>0.98894782827797523</v>
      </c>
      <c r="U10" s="3">
        <f t="shared" si="1"/>
        <v>0.7176804420402001</v>
      </c>
      <c r="V10" s="3">
        <f t="shared" si="1"/>
        <v>0.98086797557700323</v>
      </c>
    </row>
    <row r="11" spans="1:22" ht="22.5">
      <c r="A11" s="7" t="s">
        <v>24</v>
      </c>
      <c r="B11" s="8" t="s">
        <v>25</v>
      </c>
      <c r="C11" s="9" t="s">
        <v>57</v>
      </c>
      <c r="D11" s="7" t="s">
        <v>26</v>
      </c>
      <c r="E11" s="7" t="s">
        <v>27</v>
      </c>
      <c r="F11" s="7" t="s">
        <v>28</v>
      </c>
      <c r="G11" s="8" t="s">
        <v>56</v>
      </c>
      <c r="H11" s="10">
        <v>188234320</v>
      </c>
      <c r="I11" s="10">
        <v>0</v>
      </c>
      <c r="J11" s="10">
        <v>0</v>
      </c>
      <c r="K11" s="10">
        <v>188234320</v>
      </c>
      <c r="L11" s="10">
        <v>0</v>
      </c>
      <c r="M11" s="10">
        <v>60069883</v>
      </c>
      <c r="N11" s="10">
        <v>128164437</v>
      </c>
      <c r="O11" s="10">
        <v>36706051</v>
      </c>
      <c r="P11" s="10">
        <v>23768051</v>
      </c>
      <c r="Q11" s="10">
        <v>23768051</v>
      </c>
      <c r="R11" s="10">
        <v>21759568</v>
      </c>
      <c r="S11" s="3">
        <f t="shared" si="0"/>
        <v>0.61105580978075158</v>
      </c>
      <c r="T11" s="3">
        <f t="shared" si="1"/>
        <v>0.64752405536623925</v>
      </c>
      <c r="U11" s="3">
        <f t="shared" si="1"/>
        <v>1</v>
      </c>
      <c r="V11" s="3">
        <f t="shared" si="1"/>
        <v>0.91549652093896972</v>
      </c>
    </row>
    <row r="12" spans="1:22" ht="22.5">
      <c r="A12" s="7" t="s">
        <v>24</v>
      </c>
      <c r="B12" s="8" t="s">
        <v>25</v>
      </c>
      <c r="C12" s="9" t="s">
        <v>55</v>
      </c>
      <c r="D12" s="7" t="s">
        <v>26</v>
      </c>
      <c r="E12" s="7" t="s">
        <v>27</v>
      </c>
      <c r="F12" s="7" t="s">
        <v>28</v>
      </c>
      <c r="G12" s="8" t="s">
        <v>54</v>
      </c>
      <c r="H12" s="10">
        <v>4936569150</v>
      </c>
      <c r="I12" s="10">
        <v>0</v>
      </c>
      <c r="J12" s="10">
        <v>0</v>
      </c>
      <c r="K12" s="10">
        <v>4936569150</v>
      </c>
      <c r="L12" s="10">
        <v>0</v>
      </c>
      <c r="M12" s="10">
        <v>1967845422.6500001</v>
      </c>
      <c r="N12" s="10">
        <v>2968723727.3499999</v>
      </c>
      <c r="O12" s="10">
        <v>995612513.82000005</v>
      </c>
      <c r="P12" s="10">
        <v>153753411.21000001</v>
      </c>
      <c r="Q12" s="10">
        <v>141126475.21000001</v>
      </c>
      <c r="R12" s="10">
        <v>139241436.21000001</v>
      </c>
      <c r="S12" s="3">
        <f t="shared" si="0"/>
        <v>0.50594040688381814</v>
      </c>
      <c r="T12" s="3">
        <f t="shared" si="1"/>
        <v>0.15443097497848202</v>
      </c>
      <c r="U12" s="3">
        <f t="shared" si="1"/>
        <v>0.91787540906813547</v>
      </c>
      <c r="V12" s="3">
        <f t="shared" si="1"/>
        <v>0.9866429102179799</v>
      </c>
    </row>
    <row r="13" spans="1:22" ht="22.5">
      <c r="A13" s="7" t="s">
        <v>24</v>
      </c>
      <c r="B13" s="8" t="s">
        <v>25</v>
      </c>
      <c r="C13" s="9" t="s">
        <v>53</v>
      </c>
      <c r="D13" s="7" t="s">
        <v>26</v>
      </c>
      <c r="E13" s="7" t="s">
        <v>27</v>
      </c>
      <c r="F13" s="7" t="s">
        <v>28</v>
      </c>
      <c r="G13" s="8" t="s">
        <v>52</v>
      </c>
      <c r="H13" s="10">
        <v>1730000000</v>
      </c>
      <c r="I13" s="10">
        <v>0</v>
      </c>
      <c r="J13" s="10">
        <v>0</v>
      </c>
      <c r="K13" s="10">
        <v>1730000000</v>
      </c>
      <c r="L13" s="10">
        <v>0</v>
      </c>
      <c r="M13" s="10">
        <v>0</v>
      </c>
      <c r="N13" s="10">
        <v>1730000000</v>
      </c>
      <c r="O13" s="10">
        <v>0</v>
      </c>
      <c r="P13" s="10">
        <v>0</v>
      </c>
      <c r="Q13" s="10">
        <v>0</v>
      </c>
      <c r="R13" s="10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51</v>
      </c>
      <c r="D14" s="7" t="s">
        <v>26</v>
      </c>
      <c r="E14" s="7" t="s">
        <v>27</v>
      </c>
      <c r="F14" s="7" t="s">
        <v>28</v>
      </c>
      <c r="G14" s="8" t="s">
        <v>50</v>
      </c>
      <c r="H14" s="10">
        <v>216000000</v>
      </c>
      <c r="I14" s="10">
        <v>0</v>
      </c>
      <c r="J14" s="10">
        <v>0</v>
      </c>
      <c r="K14" s="10">
        <v>216000000</v>
      </c>
      <c r="L14" s="10">
        <v>0</v>
      </c>
      <c r="M14" s="10">
        <v>8800000</v>
      </c>
      <c r="N14" s="10">
        <v>207200000</v>
      </c>
      <c r="O14" s="10">
        <v>8800000</v>
      </c>
      <c r="P14" s="10">
        <v>7700000</v>
      </c>
      <c r="Q14" s="10">
        <v>7700000</v>
      </c>
      <c r="R14" s="10">
        <v>7700000</v>
      </c>
      <c r="S14" s="3">
        <f t="shared" si="0"/>
        <v>1</v>
      </c>
      <c r="T14" s="3">
        <f t="shared" si="1"/>
        <v>0.875</v>
      </c>
      <c r="U14" s="3">
        <f t="shared" si="1"/>
        <v>1</v>
      </c>
      <c r="V14" s="3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26</v>
      </c>
      <c r="E15" s="7" t="s">
        <v>27</v>
      </c>
      <c r="F15" s="7" t="s">
        <v>28</v>
      </c>
      <c r="G15" s="8" t="s">
        <v>48</v>
      </c>
      <c r="H15" s="10">
        <v>1310000000</v>
      </c>
      <c r="I15" s="10">
        <v>0</v>
      </c>
      <c r="J15" s="10">
        <v>0</v>
      </c>
      <c r="K15" s="10">
        <v>1310000000</v>
      </c>
      <c r="L15" s="10">
        <v>0</v>
      </c>
      <c r="M15" s="10">
        <v>271030026</v>
      </c>
      <c r="N15" s="10">
        <v>1038969974</v>
      </c>
      <c r="O15" s="10">
        <v>271030026</v>
      </c>
      <c r="P15" s="10">
        <v>271030026</v>
      </c>
      <c r="Q15" s="10">
        <v>271030026</v>
      </c>
      <c r="R15" s="10">
        <v>271030026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>
      <c r="A16" s="7" t="s">
        <v>24</v>
      </c>
      <c r="B16" s="8" t="s">
        <v>25</v>
      </c>
      <c r="C16" s="9" t="s">
        <v>47</v>
      </c>
      <c r="D16" s="7" t="s">
        <v>26</v>
      </c>
      <c r="E16" s="7" t="s">
        <v>27</v>
      </c>
      <c r="F16" s="7" t="s">
        <v>28</v>
      </c>
      <c r="G16" s="8" t="s">
        <v>46</v>
      </c>
      <c r="H16" s="10">
        <v>3134000000</v>
      </c>
      <c r="I16" s="10">
        <v>0</v>
      </c>
      <c r="J16" s="10">
        <v>0</v>
      </c>
      <c r="K16" s="10">
        <v>3134000000</v>
      </c>
      <c r="L16" s="10">
        <v>0</v>
      </c>
      <c r="M16" s="10">
        <v>400000000</v>
      </c>
      <c r="N16" s="10">
        <v>2734000000</v>
      </c>
      <c r="O16" s="10">
        <v>66755789.859999999</v>
      </c>
      <c r="P16" s="10">
        <v>65733331.859999999</v>
      </c>
      <c r="Q16" s="10">
        <v>58572811</v>
      </c>
      <c r="R16" s="10">
        <v>58572811</v>
      </c>
      <c r="S16" s="3">
        <f t="shared" si="0"/>
        <v>0.16688947465000001</v>
      </c>
      <c r="T16" s="3">
        <f t="shared" si="1"/>
        <v>0.98468360568956947</v>
      </c>
      <c r="U16" s="3">
        <f t="shared" si="1"/>
        <v>0.89106712443466884</v>
      </c>
      <c r="V16" s="3">
        <f t="shared" si="1"/>
        <v>1</v>
      </c>
    </row>
    <row r="17" spans="1:22" ht="22.5">
      <c r="A17" s="7" t="s">
        <v>24</v>
      </c>
      <c r="B17" s="8" t="s">
        <v>25</v>
      </c>
      <c r="C17" s="9" t="s">
        <v>45</v>
      </c>
      <c r="D17" s="7" t="s">
        <v>26</v>
      </c>
      <c r="E17" s="7" t="s">
        <v>27</v>
      </c>
      <c r="F17" s="7" t="s">
        <v>28</v>
      </c>
      <c r="G17" s="8" t="s">
        <v>44</v>
      </c>
      <c r="H17" s="10">
        <v>131000000</v>
      </c>
      <c r="I17" s="10">
        <v>0</v>
      </c>
      <c r="J17" s="10">
        <v>0</v>
      </c>
      <c r="K17" s="10">
        <v>131000000</v>
      </c>
      <c r="L17" s="10">
        <v>0</v>
      </c>
      <c r="M17" s="10">
        <v>100365754</v>
      </c>
      <c r="N17" s="10">
        <v>30634246</v>
      </c>
      <c r="O17" s="10">
        <v>25426843</v>
      </c>
      <c r="P17" s="10">
        <v>25426843</v>
      </c>
      <c r="Q17" s="10">
        <v>25426843</v>
      </c>
      <c r="R17" s="10">
        <v>25426843</v>
      </c>
      <c r="S17" s="3">
        <f t="shared" si="0"/>
        <v>0.25334182215180689</v>
      </c>
      <c r="T17" s="3">
        <f t="shared" si="1"/>
        <v>1</v>
      </c>
      <c r="U17" s="3">
        <f t="shared" si="1"/>
        <v>1</v>
      </c>
      <c r="V17" s="3">
        <f t="shared" si="1"/>
        <v>1</v>
      </c>
    </row>
    <row r="18" spans="1:22" ht="22.5">
      <c r="A18" s="7" t="s">
        <v>24</v>
      </c>
      <c r="B18" s="8" t="s">
        <v>25</v>
      </c>
      <c r="C18" s="9" t="s">
        <v>43</v>
      </c>
      <c r="D18" s="7" t="s">
        <v>26</v>
      </c>
      <c r="E18" s="7" t="s">
        <v>27</v>
      </c>
      <c r="F18" s="7" t="s">
        <v>28</v>
      </c>
      <c r="G18" s="8" t="s">
        <v>42</v>
      </c>
      <c r="H18" s="10">
        <v>491000000</v>
      </c>
      <c r="I18" s="10">
        <v>0</v>
      </c>
      <c r="J18" s="10">
        <v>0</v>
      </c>
      <c r="K18" s="10">
        <v>491000000</v>
      </c>
      <c r="L18" s="10">
        <v>0</v>
      </c>
      <c r="M18" s="10">
        <v>377550000</v>
      </c>
      <c r="N18" s="10">
        <v>113450000</v>
      </c>
      <c r="O18" s="10">
        <v>101595600</v>
      </c>
      <c r="P18" s="10">
        <v>101595600</v>
      </c>
      <c r="Q18" s="10">
        <v>101045600</v>
      </c>
      <c r="R18" s="10">
        <v>93045600</v>
      </c>
      <c r="S18" s="3">
        <f t="shared" si="0"/>
        <v>0.26909177592371869</v>
      </c>
      <c r="T18" s="3">
        <f t="shared" si="1"/>
        <v>1</v>
      </c>
      <c r="U18" s="3">
        <f t="shared" si="1"/>
        <v>0.99458637972510622</v>
      </c>
      <c r="V18" s="3">
        <f t="shared" si="1"/>
        <v>0.92082782426943877</v>
      </c>
    </row>
    <row r="19" spans="1:22" ht="22.5">
      <c r="A19" s="7" t="s">
        <v>24</v>
      </c>
      <c r="B19" s="8" t="s">
        <v>25</v>
      </c>
      <c r="C19" s="9" t="s">
        <v>41</v>
      </c>
      <c r="D19" s="7" t="s">
        <v>26</v>
      </c>
      <c r="E19" s="7" t="s">
        <v>27</v>
      </c>
      <c r="F19" s="7" t="s">
        <v>28</v>
      </c>
      <c r="G19" s="8" t="s">
        <v>40</v>
      </c>
      <c r="H19" s="10">
        <v>7274000000</v>
      </c>
      <c r="I19" s="10">
        <v>0</v>
      </c>
      <c r="J19" s="10">
        <v>0</v>
      </c>
      <c r="K19" s="10">
        <v>7274000000</v>
      </c>
      <c r="L19" s="10">
        <v>0</v>
      </c>
      <c r="M19" s="10">
        <v>26177988</v>
      </c>
      <c r="N19" s="10">
        <v>7247822012</v>
      </c>
      <c r="O19" s="10">
        <v>16977988</v>
      </c>
      <c r="P19" s="10">
        <v>16977988</v>
      </c>
      <c r="Q19" s="10">
        <v>16977988</v>
      </c>
      <c r="R19" s="10">
        <v>16977988</v>
      </c>
      <c r="S19" s="3">
        <f t="shared" si="0"/>
        <v>0.64855969832364502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>
      <c r="A20" s="7" t="s">
        <v>24</v>
      </c>
      <c r="B20" s="8" t="s">
        <v>25</v>
      </c>
      <c r="C20" s="9" t="s">
        <v>39</v>
      </c>
      <c r="D20" s="7" t="s">
        <v>26</v>
      </c>
      <c r="E20" s="7" t="s">
        <v>27</v>
      </c>
      <c r="F20" s="7" t="s">
        <v>28</v>
      </c>
      <c r="G20" s="8" t="s">
        <v>36</v>
      </c>
      <c r="H20" s="10">
        <v>957642572069</v>
      </c>
      <c r="I20" s="10">
        <v>0</v>
      </c>
      <c r="J20" s="10">
        <v>0</v>
      </c>
      <c r="K20" s="10">
        <v>957642572069</v>
      </c>
      <c r="L20" s="10">
        <v>0</v>
      </c>
      <c r="M20" s="10">
        <v>444249129365.37</v>
      </c>
      <c r="N20" s="10">
        <v>513393442703.63</v>
      </c>
      <c r="O20" s="10">
        <v>338998054859.84998</v>
      </c>
      <c r="P20" s="10">
        <v>109051039918.86</v>
      </c>
      <c r="Q20" s="10">
        <v>103724622385.03</v>
      </c>
      <c r="R20" s="10">
        <v>101548325680.5</v>
      </c>
      <c r="S20" s="3">
        <f t="shared" si="0"/>
        <v>0.76308096617797327</v>
      </c>
      <c r="T20" s="3">
        <f t="shared" si="1"/>
        <v>0.32168632933290531</v>
      </c>
      <c r="U20" s="3">
        <f t="shared" si="1"/>
        <v>0.95115665528918247</v>
      </c>
      <c r="V20" s="3">
        <f t="shared" si="1"/>
        <v>0.97901851407613227</v>
      </c>
    </row>
    <row r="21" spans="1:22" ht="22.5">
      <c r="A21" s="7" t="s">
        <v>24</v>
      </c>
      <c r="B21" s="8" t="s">
        <v>25</v>
      </c>
      <c r="C21" s="9" t="s">
        <v>72</v>
      </c>
      <c r="D21" s="7" t="s">
        <v>26</v>
      </c>
      <c r="E21" s="7" t="s">
        <v>27</v>
      </c>
      <c r="F21" s="7" t="s">
        <v>28</v>
      </c>
      <c r="G21" s="8" t="s">
        <v>71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3" t="e">
        <f t="shared" si="0"/>
        <v>#DIV/0!</v>
      </c>
      <c r="T21" s="3" t="e">
        <f t="shared" si="1"/>
        <v>#DIV/0!</v>
      </c>
      <c r="U21" s="3" t="e">
        <f t="shared" si="1"/>
        <v>#DIV/0!</v>
      </c>
      <c r="V21" s="3" t="e">
        <f t="shared" si="1"/>
        <v>#DIV/0!</v>
      </c>
    </row>
    <row r="22" spans="1:22" ht="22.5">
      <c r="A22" s="7" t="s">
        <v>24</v>
      </c>
      <c r="B22" s="8" t="s">
        <v>25</v>
      </c>
      <c r="C22" s="9" t="s">
        <v>38</v>
      </c>
      <c r="D22" s="7" t="s">
        <v>26</v>
      </c>
      <c r="E22" s="7" t="s">
        <v>27</v>
      </c>
      <c r="F22" s="7" t="s">
        <v>28</v>
      </c>
      <c r="G22" s="8" t="s">
        <v>36</v>
      </c>
      <c r="H22" s="10">
        <v>5226426000</v>
      </c>
      <c r="I22" s="10">
        <v>0</v>
      </c>
      <c r="J22" s="10">
        <v>0</v>
      </c>
      <c r="K22" s="10">
        <v>5226426000</v>
      </c>
      <c r="L22" s="10">
        <v>0</v>
      </c>
      <c r="M22" s="10">
        <v>5005329820</v>
      </c>
      <c r="N22" s="10">
        <v>221096180</v>
      </c>
      <c r="O22" s="10">
        <v>4901929820</v>
      </c>
      <c r="P22" s="10">
        <v>1929820</v>
      </c>
      <c r="Q22" s="10">
        <v>1929820</v>
      </c>
      <c r="R22" s="10">
        <v>1929820</v>
      </c>
      <c r="S22" s="3">
        <f t="shared" si="0"/>
        <v>0.97934202066228671</v>
      </c>
      <c r="T22" s="3">
        <f t="shared" si="1"/>
        <v>3.9368576680275688E-4</v>
      </c>
      <c r="U22" s="3">
        <f t="shared" si="1"/>
        <v>1</v>
      </c>
      <c r="V22" s="3">
        <f t="shared" si="1"/>
        <v>1</v>
      </c>
    </row>
    <row r="23" spans="1:22" ht="22.5">
      <c r="A23" s="7" t="s">
        <v>24</v>
      </c>
      <c r="B23" s="8" t="s">
        <v>25</v>
      </c>
      <c r="C23" s="9" t="s">
        <v>37</v>
      </c>
      <c r="D23" s="7" t="s">
        <v>26</v>
      </c>
      <c r="E23" s="7" t="s">
        <v>27</v>
      </c>
      <c r="F23" s="7" t="s">
        <v>28</v>
      </c>
      <c r="G23" s="8" t="s">
        <v>36</v>
      </c>
      <c r="H23" s="10">
        <v>782755000</v>
      </c>
      <c r="I23" s="10">
        <v>0</v>
      </c>
      <c r="J23" s="10">
        <v>0</v>
      </c>
      <c r="K23" s="10">
        <v>782755000</v>
      </c>
      <c r="L23" s="10">
        <v>0</v>
      </c>
      <c r="M23" s="10">
        <v>533135654</v>
      </c>
      <c r="N23" s="10">
        <v>249619346</v>
      </c>
      <c r="O23" s="10">
        <v>0</v>
      </c>
      <c r="P23" s="10">
        <v>0</v>
      </c>
      <c r="Q23" s="10">
        <v>0</v>
      </c>
      <c r="R23" s="10">
        <v>0</v>
      </c>
      <c r="S23" s="3">
        <f t="shared" si="0"/>
        <v>0</v>
      </c>
      <c r="T23" s="3" t="e">
        <f t="shared" si="1"/>
        <v>#DIV/0!</v>
      </c>
      <c r="U23" s="3" t="e">
        <f t="shared" si="1"/>
        <v>#DIV/0!</v>
      </c>
      <c r="V23" s="3" t="e">
        <f t="shared" si="1"/>
        <v>#DIV/0!</v>
      </c>
    </row>
    <row r="24" spans="1:22" ht="45">
      <c r="A24" s="7" t="s">
        <v>24</v>
      </c>
      <c r="B24" s="8" t="s">
        <v>25</v>
      </c>
      <c r="C24" s="9" t="s">
        <v>35</v>
      </c>
      <c r="D24" s="7" t="s">
        <v>26</v>
      </c>
      <c r="E24" s="7" t="s">
        <v>27</v>
      </c>
      <c r="F24" s="7" t="s">
        <v>28</v>
      </c>
      <c r="G24" s="8" t="s">
        <v>34</v>
      </c>
      <c r="H24" s="10">
        <v>5000000000</v>
      </c>
      <c r="I24" s="10">
        <v>0</v>
      </c>
      <c r="J24" s="10">
        <v>0</v>
      </c>
      <c r="K24" s="10">
        <v>5000000000</v>
      </c>
      <c r="L24" s="10">
        <v>0</v>
      </c>
      <c r="M24" s="10">
        <v>0</v>
      </c>
      <c r="N24" s="10">
        <v>5000000000</v>
      </c>
      <c r="O24" s="10">
        <v>0</v>
      </c>
      <c r="P24" s="10">
        <v>0</v>
      </c>
      <c r="Q24" s="10">
        <v>0</v>
      </c>
      <c r="R24" s="10">
        <v>0</v>
      </c>
      <c r="S24" s="3" t="e">
        <f t="shared" si="0"/>
        <v>#DIV/0!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45">
      <c r="A25" s="7" t="s">
        <v>24</v>
      </c>
      <c r="B25" s="8" t="s">
        <v>25</v>
      </c>
      <c r="C25" s="9" t="s">
        <v>35</v>
      </c>
      <c r="D25" s="7" t="s">
        <v>26</v>
      </c>
      <c r="E25" s="7" t="s">
        <v>29</v>
      </c>
      <c r="F25" s="7" t="s">
        <v>28</v>
      </c>
      <c r="G25" s="8" t="s">
        <v>34</v>
      </c>
      <c r="H25" s="10">
        <v>5000000000</v>
      </c>
      <c r="I25" s="10">
        <v>0</v>
      </c>
      <c r="J25" s="10">
        <v>0</v>
      </c>
      <c r="K25" s="10">
        <v>5000000000</v>
      </c>
      <c r="L25" s="10">
        <v>0</v>
      </c>
      <c r="M25" s="10">
        <v>0</v>
      </c>
      <c r="N25" s="10">
        <v>5000000000</v>
      </c>
      <c r="O25" s="10">
        <v>0</v>
      </c>
      <c r="P25" s="10">
        <v>0</v>
      </c>
      <c r="Q25" s="10">
        <v>0</v>
      </c>
      <c r="R25" s="10">
        <v>0</v>
      </c>
      <c r="S25" s="3" t="e">
        <f t="shared" si="0"/>
        <v>#DIV/0!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ht="56.25">
      <c r="A26" s="7" t="s">
        <v>24</v>
      </c>
      <c r="B26" s="8" t="s">
        <v>25</v>
      </c>
      <c r="C26" s="9" t="s">
        <v>33</v>
      </c>
      <c r="D26" s="7" t="s">
        <v>26</v>
      </c>
      <c r="E26" s="7" t="s">
        <v>27</v>
      </c>
      <c r="F26" s="7" t="s">
        <v>28</v>
      </c>
      <c r="G26" s="8" t="s">
        <v>32</v>
      </c>
      <c r="H26" s="10">
        <v>4100000000</v>
      </c>
      <c r="I26" s="10">
        <v>0</v>
      </c>
      <c r="J26" s="10">
        <v>0</v>
      </c>
      <c r="K26" s="10">
        <v>4100000000</v>
      </c>
      <c r="L26" s="10">
        <v>4100000000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3" t="e">
        <f t="shared" si="0"/>
        <v>#DIV/0!</v>
      </c>
      <c r="T26" s="3" t="e">
        <f t="shared" si="1"/>
        <v>#DIV/0!</v>
      </c>
      <c r="U26" s="3" t="e">
        <f t="shared" si="1"/>
        <v>#DIV/0!</v>
      </c>
      <c r="V26" s="3" t="e">
        <f t="shared" si="1"/>
        <v>#DIV/0!</v>
      </c>
    </row>
    <row r="27" spans="1:22" ht="67.5">
      <c r="A27" s="7" t="s">
        <v>24</v>
      </c>
      <c r="B27" s="8" t="s">
        <v>25</v>
      </c>
      <c r="C27" s="9" t="s">
        <v>31</v>
      </c>
      <c r="D27" s="7" t="s">
        <v>26</v>
      </c>
      <c r="E27" s="7" t="s">
        <v>27</v>
      </c>
      <c r="F27" s="7" t="s">
        <v>28</v>
      </c>
      <c r="G27" s="8" t="s">
        <v>30</v>
      </c>
      <c r="H27" s="10">
        <v>2835000000</v>
      </c>
      <c r="I27" s="10">
        <v>0</v>
      </c>
      <c r="J27" s="10">
        <v>0</v>
      </c>
      <c r="K27" s="10">
        <v>2835000000</v>
      </c>
      <c r="L27" s="10">
        <v>0</v>
      </c>
      <c r="M27" s="10">
        <v>2043547063</v>
      </c>
      <c r="N27" s="10">
        <v>791452937</v>
      </c>
      <c r="O27" s="10">
        <v>1480814</v>
      </c>
      <c r="P27" s="10">
        <v>0</v>
      </c>
      <c r="Q27" s="10">
        <v>0</v>
      </c>
      <c r="R27" s="10">
        <v>0</v>
      </c>
      <c r="S27" s="3">
        <f t="shared" si="0"/>
        <v>7.2462926193934203E-4</v>
      </c>
      <c r="T27" s="3">
        <f t="shared" si="1"/>
        <v>0</v>
      </c>
      <c r="U27" s="3" t="e">
        <f t="shared" si="1"/>
        <v>#DIV/0!</v>
      </c>
      <c r="V27" s="3" t="e">
        <f t="shared" si="1"/>
        <v>#DIV/0!</v>
      </c>
    </row>
    <row r="28" spans="1:22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>
        <v>1009949866335</v>
      </c>
      <c r="I28">
        <v>0</v>
      </c>
      <c r="J28">
        <v>0</v>
      </c>
      <c r="K28">
        <v>1009949866335</v>
      </c>
      <c r="L28">
        <v>4384173101</v>
      </c>
      <c r="M28">
        <v>457140254512.77002</v>
      </c>
      <c r="N28">
        <v>548425438721.22998</v>
      </c>
      <c r="O28">
        <v>347343304827.28003</v>
      </c>
      <c r="P28">
        <v>111555517965.67999</v>
      </c>
      <c r="Q28">
        <v>106090995037.99001</v>
      </c>
      <c r="R28">
        <v>103857850122.46001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K9" sqref="K9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4" t="s">
        <v>4</v>
      </c>
      <c r="B3" s="4" t="s">
        <v>74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83</v>
      </c>
      <c r="T4" s="6" t="s">
        <v>84</v>
      </c>
      <c r="U4" s="6" t="s">
        <v>85</v>
      </c>
      <c r="V4" s="6" t="s">
        <v>86</v>
      </c>
    </row>
    <row r="5" spans="1:22" ht="22.5">
      <c r="A5" s="7" t="s">
        <v>24</v>
      </c>
      <c r="B5" s="8" t="s">
        <v>25</v>
      </c>
      <c r="C5" s="9" t="s">
        <v>69</v>
      </c>
      <c r="D5" s="7" t="s">
        <v>26</v>
      </c>
      <c r="E5" s="7" t="s">
        <v>27</v>
      </c>
      <c r="F5" s="7" t="s">
        <v>28</v>
      </c>
      <c r="G5" s="8" t="s">
        <v>68</v>
      </c>
      <c r="H5" s="10">
        <v>5041096092</v>
      </c>
      <c r="I5" s="10">
        <v>0</v>
      </c>
      <c r="J5" s="10">
        <v>0</v>
      </c>
      <c r="K5" s="10">
        <v>5041096092</v>
      </c>
      <c r="L5" s="10">
        <v>0</v>
      </c>
      <c r="M5" s="10">
        <v>1578388035</v>
      </c>
      <c r="N5" s="10">
        <v>3462708057</v>
      </c>
      <c r="O5" s="10">
        <v>1577866735</v>
      </c>
      <c r="P5" s="10">
        <v>1577866735</v>
      </c>
      <c r="Q5" s="10">
        <v>1561559535</v>
      </c>
      <c r="R5" s="10">
        <v>1561559535</v>
      </c>
      <c r="S5" s="3">
        <f>+O5/M5</f>
        <v>0.99966972633570428</v>
      </c>
      <c r="T5" s="3">
        <f>+P5/O5</f>
        <v>1</v>
      </c>
      <c r="U5" s="3">
        <f>+Q5/P5</f>
        <v>0.98966503340347056</v>
      </c>
      <c r="V5" s="3">
        <f>+R5/Q5</f>
        <v>1</v>
      </c>
    </row>
    <row r="6" spans="1:22" ht="22.5">
      <c r="A6" s="7" t="s">
        <v>24</v>
      </c>
      <c r="B6" s="8" t="s">
        <v>25</v>
      </c>
      <c r="C6" s="9" t="s">
        <v>67</v>
      </c>
      <c r="D6" s="7" t="s">
        <v>26</v>
      </c>
      <c r="E6" s="7" t="s">
        <v>27</v>
      </c>
      <c r="F6" s="7" t="s">
        <v>28</v>
      </c>
      <c r="G6" s="8" t="s">
        <v>66</v>
      </c>
      <c r="H6" s="10">
        <v>489086897</v>
      </c>
      <c r="I6" s="10">
        <v>0</v>
      </c>
      <c r="J6" s="10">
        <v>0</v>
      </c>
      <c r="K6" s="10">
        <v>489086897</v>
      </c>
      <c r="L6" s="10">
        <v>0</v>
      </c>
      <c r="M6" s="10">
        <v>111546140</v>
      </c>
      <c r="N6" s="10">
        <v>377540757</v>
      </c>
      <c r="O6" s="10">
        <v>111546140</v>
      </c>
      <c r="P6" s="10">
        <v>111546140</v>
      </c>
      <c r="Q6" s="10">
        <v>111546140</v>
      </c>
      <c r="R6" s="10">
        <v>111546140</v>
      </c>
      <c r="S6" s="3">
        <f t="shared" ref="S6:S27" si="0">+O6/M6</f>
        <v>1</v>
      </c>
      <c r="T6" s="3">
        <f t="shared" ref="T6:V27" si="1">+P6/O6</f>
        <v>1</v>
      </c>
      <c r="U6" s="3">
        <f t="shared" si="1"/>
        <v>1</v>
      </c>
      <c r="V6" s="3">
        <f t="shared" si="1"/>
        <v>1</v>
      </c>
    </row>
    <row r="7" spans="1:22" ht="22.5">
      <c r="A7" s="7" t="s">
        <v>24</v>
      </c>
      <c r="B7" s="8" t="s">
        <v>25</v>
      </c>
      <c r="C7" s="9" t="s">
        <v>65</v>
      </c>
      <c r="D7" s="7" t="s">
        <v>26</v>
      </c>
      <c r="E7" s="7" t="s">
        <v>27</v>
      </c>
      <c r="F7" s="7" t="s">
        <v>28</v>
      </c>
      <c r="G7" s="8" t="s">
        <v>64</v>
      </c>
      <c r="H7" s="10">
        <v>1521147934</v>
      </c>
      <c r="I7" s="10">
        <v>0</v>
      </c>
      <c r="J7" s="10">
        <v>0</v>
      </c>
      <c r="K7" s="10">
        <v>1521147934</v>
      </c>
      <c r="L7" s="10">
        <v>0</v>
      </c>
      <c r="M7" s="10">
        <v>186660947</v>
      </c>
      <c r="N7" s="10">
        <v>1334486987</v>
      </c>
      <c r="O7" s="10">
        <v>186587063</v>
      </c>
      <c r="P7" s="10">
        <v>186587063</v>
      </c>
      <c r="Q7" s="10">
        <v>183929096</v>
      </c>
      <c r="R7" s="10">
        <v>183929096</v>
      </c>
      <c r="S7" s="3">
        <f t="shared" si="0"/>
        <v>0.99960418072881629</v>
      </c>
      <c r="T7" s="3">
        <f t="shared" si="1"/>
        <v>1</v>
      </c>
      <c r="U7" s="3">
        <f t="shared" si="1"/>
        <v>0.98575481623825123</v>
      </c>
      <c r="V7" s="3">
        <f t="shared" si="1"/>
        <v>1</v>
      </c>
    </row>
    <row r="8" spans="1:22" ht="33.75">
      <c r="A8" s="7" t="s">
        <v>24</v>
      </c>
      <c r="B8" s="8" t="s">
        <v>25</v>
      </c>
      <c r="C8" s="9" t="s">
        <v>63</v>
      </c>
      <c r="D8" s="7" t="s">
        <v>26</v>
      </c>
      <c r="E8" s="7" t="s">
        <v>27</v>
      </c>
      <c r="F8" s="7" t="s">
        <v>28</v>
      </c>
      <c r="G8" s="8" t="s">
        <v>62</v>
      </c>
      <c r="H8" s="10">
        <v>284173101</v>
      </c>
      <c r="I8" s="10">
        <v>0</v>
      </c>
      <c r="J8" s="10">
        <v>0</v>
      </c>
      <c r="K8" s="10">
        <v>284173101</v>
      </c>
      <c r="L8" s="10">
        <v>284173101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61</v>
      </c>
      <c r="D9" s="7" t="s">
        <v>26</v>
      </c>
      <c r="E9" s="7" t="s">
        <v>27</v>
      </c>
      <c r="F9" s="7" t="s">
        <v>28</v>
      </c>
      <c r="G9" s="8" t="s">
        <v>60</v>
      </c>
      <c r="H9" s="10">
        <v>295700000</v>
      </c>
      <c r="I9" s="10">
        <v>0</v>
      </c>
      <c r="J9" s="10">
        <v>0</v>
      </c>
      <c r="K9" s="10">
        <v>295700000</v>
      </c>
      <c r="L9" s="10">
        <v>0</v>
      </c>
      <c r="M9" s="10">
        <v>272100000</v>
      </c>
      <c r="N9" s="10">
        <v>23600000</v>
      </c>
      <c r="O9" s="10">
        <v>88600000</v>
      </c>
      <c r="P9" s="10">
        <v>13563636</v>
      </c>
      <c r="Q9" s="10">
        <v>13563636</v>
      </c>
      <c r="R9" s="10">
        <v>13563636</v>
      </c>
      <c r="S9" s="3">
        <f t="shared" si="0"/>
        <v>0.32561558250643147</v>
      </c>
      <c r="T9" s="3">
        <f t="shared" si="1"/>
        <v>0.15308844243792324</v>
      </c>
      <c r="U9" s="3">
        <f t="shared" si="1"/>
        <v>1</v>
      </c>
      <c r="V9" s="3">
        <f t="shared" si="1"/>
        <v>1</v>
      </c>
    </row>
    <row r="10" spans="1:22" ht="33.75">
      <c r="A10" s="7" t="s">
        <v>24</v>
      </c>
      <c r="B10" s="8" t="s">
        <v>25</v>
      </c>
      <c r="C10" s="9" t="s">
        <v>59</v>
      </c>
      <c r="D10" s="7" t="s">
        <v>26</v>
      </c>
      <c r="E10" s="7" t="s">
        <v>27</v>
      </c>
      <c r="F10" s="7" t="s">
        <v>28</v>
      </c>
      <c r="G10" s="8" t="s">
        <v>58</v>
      </c>
      <c r="H10" s="10">
        <v>2321105772</v>
      </c>
      <c r="I10" s="10">
        <v>0</v>
      </c>
      <c r="J10" s="10">
        <v>0</v>
      </c>
      <c r="K10" s="10">
        <v>2321105772</v>
      </c>
      <c r="L10" s="10">
        <v>0</v>
      </c>
      <c r="M10" s="10">
        <v>481855068.75</v>
      </c>
      <c r="N10" s="10">
        <v>1839250703.25</v>
      </c>
      <c r="O10" s="10">
        <v>480659753.75</v>
      </c>
      <c r="P10" s="10">
        <v>473714221.75</v>
      </c>
      <c r="Q10" s="10">
        <v>445576526.75</v>
      </c>
      <c r="R10" s="10">
        <v>445576526.75</v>
      </c>
      <c r="S10" s="3">
        <f t="shared" si="0"/>
        <v>0.9975193474604287</v>
      </c>
      <c r="T10" s="3">
        <f t="shared" si="1"/>
        <v>0.98555000299939299</v>
      </c>
      <c r="U10" s="3">
        <f t="shared" si="1"/>
        <v>0.94060196272754182</v>
      </c>
      <c r="V10" s="3">
        <f t="shared" si="1"/>
        <v>1</v>
      </c>
    </row>
    <row r="11" spans="1:22" ht="22.5">
      <c r="A11" s="7" t="s">
        <v>24</v>
      </c>
      <c r="B11" s="8" t="s">
        <v>25</v>
      </c>
      <c r="C11" s="9" t="s">
        <v>57</v>
      </c>
      <c r="D11" s="7" t="s">
        <v>26</v>
      </c>
      <c r="E11" s="7" t="s">
        <v>27</v>
      </c>
      <c r="F11" s="7" t="s">
        <v>28</v>
      </c>
      <c r="G11" s="8" t="s">
        <v>56</v>
      </c>
      <c r="H11" s="10">
        <v>188234320</v>
      </c>
      <c r="I11" s="10">
        <v>0</v>
      </c>
      <c r="J11" s="10">
        <v>0</v>
      </c>
      <c r="K11" s="10">
        <v>188234320</v>
      </c>
      <c r="L11" s="10">
        <v>0</v>
      </c>
      <c r="M11" s="10">
        <v>78246705</v>
      </c>
      <c r="N11" s="10">
        <v>109987615</v>
      </c>
      <c r="O11" s="10">
        <v>47031773</v>
      </c>
      <c r="P11" s="10">
        <v>47031773</v>
      </c>
      <c r="Q11" s="10">
        <v>47031773</v>
      </c>
      <c r="R11" s="10">
        <v>47031773</v>
      </c>
      <c r="S11" s="3">
        <f t="shared" si="0"/>
        <v>0.60107033261017184</v>
      </c>
      <c r="T11" s="3">
        <f t="shared" si="1"/>
        <v>1</v>
      </c>
      <c r="U11" s="3">
        <f t="shared" si="1"/>
        <v>1</v>
      </c>
      <c r="V11" s="3">
        <f t="shared" si="1"/>
        <v>1</v>
      </c>
    </row>
    <row r="12" spans="1:22" ht="22.5">
      <c r="A12" s="7" t="s">
        <v>24</v>
      </c>
      <c r="B12" s="8" t="s">
        <v>25</v>
      </c>
      <c r="C12" s="9" t="s">
        <v>55</v>
      </c>
      <c r="D12" s="7" t="s">
        <v>26</v>
      </c>
      <c r="E12" s="7" t="s">
        <v>27</v>
      </c>
      <c r="F12" s="7" t="s">
        <v>28</v>
      </c>
      <c r="G12" s="8" t="s">
        <v>54</v>
      </c>
      <c r="H12" s="10">
        <v>4936569150</v>
      </c>
      <c r="I12" s="10">
        <v>0</v>
      </c>
      <c r="J12" s="10">
        <v>0</v>
      </c>
      <c r="K12" s="10">
        <v>4936569150</v>
      </c>
      <c r="L12" s="10">
        <v>0</v>
      </c>
      <c r="M12" s="10">
        <v>2209065008.7800002</v>
      </c>
      <c r="N12" s="10">
        <v>2727504141.2199998</v>
      </c>
      <c r="O12" s="10">
        <v>1255704076.95</v>
      </c>
      <c r="P12" s="10">
        <v>293179646.20999998</v>
      </c>
      <c r="Q12" s="10">
        <v>204513137.21000001</v>
      </c>
      <c r="R12" s="10">
        <v>204513137.21000001</v>
      </c>
      <c r="S12" s="3">
        <f t="shared" si="0"/>
        <v>0.56843237838595229</v>
      </c>
      <c r="T12" s="3">
        <f t="shared" si="1"/>
        <v>0.23347829444187898</v>
      </c>
      <c r="U12" s="3">
        <f t="shared" si="1"/>
        <v>0.69756935671963549</v>
      </c>
      <c r="V12" s="3">
        <f t="shared" si="1"/>
        <v>1</v>
      </c>
    </row>
    <row r="13" spans="1:22" ht="22.5">
      <c r="A13" s="7" t="s">
        <v>24</v>
      </c>
      <c r="B13" s="8" t="s">
        <v>25</v>
      </c>
      <c r="C13" s="9" t="s">
        <v>53</v>
      </c>
      <c r="D13" s="7" t="s">
        <v>26</v>
      </c>
      <c r="E13" s="7" t="s">
        <v>27</v>
      </c>
      <c r="F13" s="7" t="s">
        <v>28</v>
      </c>
      <c r="G13" s="8" t="s">
        <v>52</v>
      </c>
      <c r="H13" s="10">
        <v>1730000000</v>
      </c>
      <c r="I13" s="10">
        <v>0</v>
      </c>
      <c r="J13" s="10">
        <v>0</v>
      </c>
      <c r="K13" s="10">
        <v>1730000000</v>
      </c>
      <c r="L13" s="10">
        <v>0</v>
      </c>
      <c r="M13" s="10">
        <v>0</v>
      </c>
      <c r="N13" s="10">
        <v>1730000000</v>
      </c>
      <c r="O13" s="10">
        <v>0</v>
      </c>
      <c r="P13" s="10">
        <v>0</v>
      </c>
      <c r="Q13" s="10">
        <v>0</v>
      </c>
      <c r="R13" s="10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51</v>
      </c>
      <c r="D14" s="7" t="s">
        <v>26</v>
      </c>
      <c r="E14" s="7" t="s">
        <v>27</v>
      </c>
      <c r="F14" s="7" t="s">
        <v>28</v>
      </c>
      <c r="G14" s="8" t="s">
        <v>50</v>
      </c>
      <c r="H14" s="10">
        <v>216000000</v>
      </c>
      <c r="I14" s="10">
        <v>0</v>
      </c>
      <c r="J14" s="10">
        <v>0</v>
      </c>
      <c r="K14" s="10">
        <v>216000000</v>
      </c>
      <c r="L14" s="10">
        <v>0</v>
      </c>
      <c r="M14" s="10">
        <v>10923000</v>
      </c>
      <c r="N14" s="10">
        <v>205077000</v>
      </c>
      <c r="O14" s="10">
        <v>10923000</v>
      </c>
      <c r="P14" s="10">
        <v>10483000</v>
      </c>
      <c r="Q14" s="10">
        <v>10483000</v>
      </c>
      <c r="R14" s="10">
        <v>10483000</v>
      </c>
      <c r="S14" s="3">
        <f t="shared" si="0"/>
        <v>1</v>
      </c>
      <c r="T14" s="3">
        <f t="shared" si="1"/>
        <v>0.95971802618328295</v>
      </c>
      <c r="U14" s="3">
        <f t="shared" si="1"/>
        <v>1</v>
      </c>
      <c r="V14" s="3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26</v>
      </c>
      <c r="E15" s="7" t="s">
        <v>27</v>
      </c>
      <c r="F15" s="7" t="s">
        <v>28</v>
      </c>
      <c r="G15" s="8" t="s">
        <v>48</v>
      </c>
      <c r="H15" s="10">
        <v>1310000000</v>
      </c>
      <c r="I15" s="10">
        <v>0</v>
      </c>
      <c r="J15" s="10">
        <v>0</v>
      </c>
      <c r="K15" s="10">
        <v>1310000000</v>
      </c>
      <c r="L15" s="10">
        <v>0</v>
      </c>
      <c r="M15" s="10">
        <v>361373368</v>
      </c>
      <c r="N15" s="10">
        <v>948626632</v>
      </c>
      <c r="O15" s="10">
        <v>361373368</v>
      </c>
      <c r="P15" s="10">
        <v>361373368</v>
      </c>
      <c r="Q15" s="10">
        <v>361373368</v>
      </c>
      <c r="R15" s="10">
        <v>361373368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>
      <c r="A16" s="7" t="s">
        <v>24</v>
      </c>
      <c r="B16" s="8" t="s">
        <v>25</v>
      </c>
      <c r="C16" s="9" t="s">
        <v>47</v>
      </c>
      <c r="D16" s="7" t="s">
        <v>26</v>
      </c>
      <c r="E16" s="7" t="s">
        <v>27</v>
      </c>
      <c r="F16" s="7" t="s">
        <v>28</v>
      </c>
      <c r="G16" s="8" t="s">
        <v>46</v>
      </c>
      <c r="H16" s="10">
        <v>3134000000</v>
      </c>
      <c r="I16" s="10">
        <v>0</v>
      </c>
      <c r="J16" s="10">
        <v>0</v>
      </c>
      <c r="K16" s="10">
        <v>3134000000</v>
      </c>
      <c r="L16" s="10">
        <v>0</v>
      </c>
      <c r="M16" s="10">
        <v>400000000</v>
      </c>
      <c r="N16" s="10">
        <v>2734000000</v>
      </c>
      <c r="O16" s="10">
        <v>74943648.859999999</v>
      </c>
      <c r="P16" s="10">
        <v>74943648.859999999</v>
      </c>
      <c r="Q16" s="10">
        <v>73921190.859999999</v>
      </c>
      <c r="R16" s="10">
        <v>73921190.859999999</v>
      </c>
      <c r="S16" s="3">
        <f t="shared" si="0"/>
        <v>0.18735912215</v>
      </c>
      <c r="T16" s="3">
        <f t="shared" si="1"/>
        <v>1</v>
      </c>
      <c r="U16" s="3">
        <f t="shared" si="1"/>
        <v>0.98635697600059447</v>
      </c>
      <c r="V16" s="3">
        <f t="shared" si="1"/>
        <v>1</v>
      </c>
    </row>
    <row r="17" spans="1:22" ht="22.5">
      <c r="A17" s="7" t="s">
        <v>24</v>
      </c>
      <c r="B17" s="8" t="s">
        <v>25</v>
      </c>
      <c r="C17" s="9" t="s">
        <v>45</v>
      </c>
      <c r="D17" s="7" t="s">
        <v>26</v>
      </c>
      <c r="E17" s="7" t="s">
        <v>27</v>
      </c>
      <c r="F17" s="7" t="s">
        <v>28</v>
      </c>
      <c r="G17" s="8" t="s">
        <v>44</v>
      </c>
      <c r="H17" s="10">
        <v>131000000</v>
      </c>
      <c r="I17" s="10">
        <v>0</v>
      </c>
      <c r="J17" s="10">
        <v>0</v>
      </c>
      <c r="K17" s="10">
        <v>131000000</v>
      </c>
      <c r="L17" s="10">
        <v>0</v>
      </c>
      <c r="M17" s="10">
        <v>105504234</v>
      </c>
      <c r="N17" s="10">
        <v>25495766</v>
      </c>
      <c r="O17" s="10">
        <v>38375614</v>
      </c>
      <c r="P17" s="10">
        <v>38375614</v>
      </c>
      <c r="Q17" s="10">
        <v>30565323</v>
      </c>
      <c r="R17" s="10">
        <v>25426843</v>
      </c>
      <c r="S17" s="3">
        <f t="shared" si="0"/>
        <v>0.36373529805448379</v>
      </c>
      <c r="T17" s="3">
        <f t="shared" si="1"/>
        <v>1</v>
      </c>
      <c r="U17" s="3">
        <f t="shared" si="1"/>
        <v>0.79647775798453679</v>
      </c>
      <c r="V17" s="3">
        <f t="shared" si="1"/>
        <v>0.83188530348591438</v>
      </c>
    </row>
    <row r="18" spans="1:22" ht="22.5">
      <c r="A18" s="7" t="s">
        <v>24</v>
      </c>
      <c r="B18" s="8" t="s">
        <v>25</v>
      </c>
      <c r="C18" s="9" t="s">
        <v>43</v>
      </c>
      <c r="D18" s="7" t="s">
        <v>26</v>
      </c>
      <c r="E18" s="7" t="s">
        <v>27</v>
      </c>
      <c r="F18" s="7" t="s">
        <v>28</v>
      </c>
      <c r="G18" s="8" t="s">
        <v>42</v>
      </c>
      <c r="H18" s="10">
        <v>491000000</v>
      </c>
      <c r="I18" s="10">
        <v>0</v>
      </c>
      <c r="J18" s="10">
        <v>0</v>
      </c>
      <c r="K18" s="10">
        <v>491000000</v>
      </c>
      <c r="L18" s="10">
        <v>0</v>
      </c>
      <c r="M18" s="10">
        <v>393550000</v>
      </c>
      <c r="N18" s="10">
        <v>97450000</v>
      </c>
      <c r="O18" s="10">
        <v>120039600</v>
      </c>
      <c r="P18" s="10">
        <v>120039600</v>
      </c>
      <c r="Q18" s="10">
        <v>118139600</v>
      </c>
      <c r="R18" s="10">
        <v>118139600</v>
      </c>
      <c r="S18" s="3">
        <f t="shared" si="0"/>
        <v>0.3050174056663702</v>
      </c>
      <c r="T18" s="3">
        <f t="shared" si="1"/>
        <v>1</v>
      </c>
      <c r="U18" s="3">
        <f t="shared" si="1"/>
        <v>0.98417188994298543</v>
      </c>
      <c r="V18" s="3">
        <f t="shared" si="1"/>
        <v>1</v>
      </c>
    </row>
    <row r="19" spans="1:22" ht="22.5">
      <c r="A19" s="7" t="s">
        <v>24</v>
      </c>
      <c r="B19" s="8" t="s">
        <v>25</v>
      </c>
      <c r="C19" s="9" t="s">
        <v>41</v>
      </c>
      <c r="D19" s="7" t="s">
        <v>26</v>
      </c>
      <c r="E19" s="7" t="s">
        <v>27</v>
      </c>
      <c r="F19" s="7" t="s">
        <v>28</v>
      </c>
      <c r="G19" s="8" t="s">
        <v>40</v>
      </c>
      <c r="H19" s="10">
        <v>7274000000</v>
      </c>
      <c r="I19" s="10">
        <v>0</v>
      </c>
      <c r="J19" s="10">
        <v>0</v>
      </c>
      <c r="K19" s="10">
        <v>7274000000</v>
      </c>
      <c r="L19" s="10">
        <v>0</v>
      </c>
      <c r="M19" s="10">
        <v>26177988</v>
      </c>
      <c r="N19" s="10">
        <v>7247822012</v>
      </c>
      <c r="O19" s="10">
        <v>26177988</v>
      </c>
      <c r="P19" s="10">
        <v>26177988</v>
      </c>
      <c r="Q19" s="10">
        <v>26177988</v>
      </c>
      <c r="R19" s="10">
        <v>26177988</v>
      </c>
      <c r="S19" s="3">
        <f t="shared" si="0"/>
        <v>1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>
      <c r="A20" s="7" t="s">
        <v>24</v>
      </c>
      <c r="B20" s="8" t="s">
        <v>25</v>
      </c>
      <c r="C20" s="9" t="s">
        <v>39</v>
      </c>
      <c r="D20" s="7" t="s">
        <v>26</v>
      </c>
      <c r="E20" s="7" t="s">
        <v>27</v>
      </c>
      <c r="F20" s="7" t="s">
        <v>28</v>
      </c>
      <c r="G20" s="8" t="s">
        <v>36</v>
      </c>
      <c r="H20" s="10">
        <v>957642572069</v>
      </c>
      <c r="I20" s="10">
        <v>0</v>
      </c>
      <c r="J20" s="10">
        <v>333079688.94999999</v>
      </c>
      <c r="K20" s="10">
        <v>957309492380.05005</v>
      </c>
      <c r="L20" s="10">
        <v>0</v>
      </c>
      <c r="M20" s="10">
        <v>512896514736.25</v>
      </c>
      <c r="N20" s="10">
        <v>444412977643.79999</v>
      </c>
      <c r="O20" s="10">
        <v>418737889150.91998</v>
      </c>
      <c r="P20" s="10">
        <v>162999540644.01999</v>
      </c>
      <c r="Q20" s="10">
        <v>157064827325.01001</v>
      </c>
      <c r="R20" s="10">
        <v>156835649802.01001</v>
      </c>
      <c r="S20" s="3">
        <f t="shared" si="0"/>
        <v>0.81641788766346013</v>
      </c>
      <c r="T20" s="3">
        <f t="shared" si="1"/>
        <v>0.38926389244244458</v>
      </c>
      <c r="U20" s="3">
        <f t="shared" si="1"/>
        <v>0.96359061322773298</v>
      </c>
      <c r="V20" s="3">
        <f t="shared" si="1"/>
        <v>0.99854087304647932</v>
      </c>
    </row>
    <row r="21" spans="1:22" ht="22.5">
      <c r="A21" s="7" t="s">
        <v>24</v>
      </c>
      <c r="B21" s="8" t="s">
        <v>25</v>
      </c>
      <c r="C21" s="9" t="s">
        <v>72</v>
      </c>
      <c r="D21" s="7" t="s">
        <v>26</v>
      </c>
      <c r="E21" s="7" t="s">
        <v>27</v>
      </c>
      <c r="F21" s="7" t="s">
        <v>28</v>
      </c>
      <c r="G21" s="8" t="s">
        <v>71</v>
      </c>
      <c r="H21" s="10">
        <v>0</v>
      </c>
      <c r="I21" s="10">
        <v>333079688.94999999</v>
      </c>
      <c r="J21" s="10">
        <v>0</v>
      </c>
      <c r="K21" s="10">
        <v>333079688.94999999</v>
      </c>
      <c r="L21" s="10">
        <v>0</v>
      </c>
      <c r="M21" s="10">
        <v>326500990</v>
      </c>
      <c r="N21" s="10">
        <v>6578698.9500000002</v>
      </c>
      <c r="O21" s="10">
        <v>254294951</v>
      </c>
      <c r="P21" s="10">
        <v>203794891</v>
      </c>
      <c r="Q21" s="10">
        <v>203794891</v>
      </c>
      <c r="R21" s="10">
        <v>203794891</v>
      </c>
      <c r="S21" s="3">
        <f t="shared" si="0"/>
        <v>0.77884894315328113</v>
      </c>
      <c r="T21" s="3">
        <f t="shared" si="1"/>
        <v>0.80141147198789642</v>
      </c>
      <c r="U21" s="3">
        <f t="shared" si="1"/>
        <v>1</v>
      </c>
      <c r="V21" s="3">
        <f t="shared" si="1"/>
        <v>1</v>
      </c>
    </row>
    <row r="22" spans="1:22" ht="22.5">
      <c r="A22" s="7" t="s">
        <v>24</v>
      </c>
      <c r="B22" s="8" t="s">
        <v>25</v>
      </c>
      <c r="C22" s="9" t="s">
        <v>38</v>
      </c>
      <c r="D22" s="7" t="s">
        <v>26</v>
      </c>
      <c r="E22" s="7" t="s">
        <v>27</v>
      </c>
      <c r="F22" s="7" t="s">
        <v>28</v>
      </c>
      <c r="G22" s="8" t="s">
        <v>36</v>
      </c>
      <c r="H22" s="10">
        <v>5226426000</v>
      </c>
      <c r="I22" s="10">
        <v>0</v>
      </c>
      <c r="J22" s="10">
        <v>0</v>
      </c>
      <c r="K22" s="10">
        <v>5226426000</v>
      </c>
      <c r="L22" s="10">
        <v>0</v>
      </c>
      <c r="M22" s="10">
        <v>5005329820</v>
      </c>
      <c r="N22" s="10">
        <v>221096180</v>
      </c>
      <c r="O22" s="10">
        <v>4948329820</v>
      </c>
      <c r="P22" s="10">
        <v>1929820</v>
      </c>
      <c r="Q22" s="10">
        <v>1929820</v>
      </c>
      <c r="R22" s="10">
        <v>1929820</v>
      </c>
      <c r="S22" s="3">
        <f t="shared" si="0"/>
        <v>0.98861213904980993</v>
      </c>
      <c r="T22" s="3">
        <f t="shared" si="1"/>
        <v>3.8999421424984964E-4</v>
      </c>
      <c r="U22" s="3">
        <f t="shared" si="1"/>
        <v>1</v>
      </c>
      <c r="V22" s="3">
        <f t="shared" si="1"/>
        <v>1</v>
      </c>
    </row>
    <row r="23" spans="1:22" ht="22.5">
      <c r="A23" s="7" t="s">
        <v>24</v>
      </c>
      <c r="B23" s="8" t="s">
        <v>25</v>
      </c>
      <c r="C23" s="9" t="s">
        <v>37</v>
      </c>
      <c r="D23" s="7" t="s">
        <v>26</v>
      </c>
      <c r="E23" s="7" t="s">
        <v>27</v>
      </c>
      <c r="F23" s="7" t="s">
        <v>28</v>
      </c>
      <c r="G23" s="8" t="s">
        <v>36</v>
      </c>
      <c r="H23" s="10">
        <v>782755000</v>
      </c>
      <c r="I23" s="10">
        <v>0</v>
      </c>
      <c r="J23" s="10">
        <v>0</v>
      </c>
      <c r="K23" s="10">
        <v>782755000</v>
      </c>
      <c r="L23" s="10">
        <v>0</v>
      </c>
      <c r="M23" s="10">
        <v>486482718</v>
      </c>
      <c r="N23" s="10">
        <v>296272282</v>
      </c>
      <c r="O23" s="10">
        <v>0</v>
      </c>
      <c r="P23" s="10">
        <v>0</v>
      </c>
      <c r="Q23" s="10">
        <v>0</v>
      </c>
      <c r="R23" s="10">
        <v>0</v>
      </c>
      <c r="S23" s="3">
        <f t="shared" si="0"/>
        <v>0</v>
      </c>
      <c r="T23" s="3" t="e">
        <f t="shared" si="1"/>
        <v>#DIV/0!</v>
      </c>
      <c r="U23" s="3" t="e">
        <f t="shared" si="1"/>
        <v>#DIV/0!</v>
      </c>
      <c r="V23" s="3" t="e">
        <f t="shared" si="1"/>
        <v>#DIV/0!</v>
      </c>
    </row>
    <row r="24" spans="1:22" ht="45">
      <c r="A24" s="7" t="s">
        <v>24</v>
      </c>
      <c r="B24" s="8" t="s">
        <v>25</v>
      </c>
      <c r="C24" s="9" t="s">
        <v>35</v>
      </c>
      <c r="D24" s="7" t="s">
        <v>26</v>
      </c>
      <c r="E24" s="7" t="s">
        <v>27</v>
      </c>
      <c r="F24" s="7" t="s">
        <v>28</v>
      </c>
      <c r="G24" s="8" t="s">
        <v>34</v>
      </c>
      <c r="H24" s="10">
        <v>5000000000</v>
      </c>
      <c r="I24" s="10">
        <v>0</v>
      </c>
      <c r="J24" s="10">
        <v>0</v>
      </c>
      <c r="K24" s="10">
        <v>5000000000</v>
      </c>
      <c r="L24" s="10">
        <v>0</v>
      </c>
      <c r="M24" s="10">
        <v>0</v>
      </c>
      <c r="N24" s="10">
        <v>5000000000</v>
      </c>
      <c r="O24" s="10">
        <v>0</v>
      </c>
      <c r="P24" s="10">
        <v>0</v>
      </c>
      <c r="Q24" s="10">
        <v>0</v>
      </c>
      <c r="R24" s="10">
        <v>0</v>
      </c>
      <c r="S24" s="3" t="e">
        <f t="shared" si="0"/>
        <v>#DIV/0!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45">
      <c r="A25" s="7" t="s">
        <v>24</v>
      </c>
      <c r="B25" s="8" t="s">
        <v>25</v>
      </c>
      <c r="C25" s="9" t="s">
        <v>35</v>
      </c>
      <c r="D25" s="7" t="s">
        <v>26</v>
      </c>
      <c r="E25" s="7" t="s">
        <v>29</v>
      </c>
      <c r="F25" s="7" t="s">
        <v>28</v>
      </c>
      <c r="G25" s="8" t="s">
        <v>34</v>
      </c>
      <c r="H25" s="10">
        <v>5000000000</v>
      </c>
      <c r="I25" s="10">
        <v>0</v>
      </c>
      <c r="J25" s="10">
        <v>0</v>
      </c>
      <c r="K25" s="10">
        <v>5000000000</v>
      </c>
      <c r="L25" s="10">
        <v>0</v>
      </c>
      <c r="M25" s="10">
        <v>0</v>
      </c>
      <c r="N25" s="10">
        <v>5000000000</v>
      </c>
      <c r="O25" s="10">
        <v>0</v>
      </c>
      <c r="P25" s="10">
        <v>0</v>
      </c>
      <c r="Q25" s="10">
        <v>0</v>
      </c>
      <c r="R25" s="10">
        <v>0</v>
      </c>
      <c r="S25" s="3" t="e">
        <f t="shared" si="0"/>
        <v>#DIV/0!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ht="56.25">
      <c r="A26" s="7" t="s">
        <v>24</v>
      </c>
      <c r="B26" s="8" t="s">
        <v>25</v>
      </c>
      <c r="C26" s="9" t="s">
        <v>33</v>
      </c>
      <c r="D26" s="7" t="s">
        <v>26</v>
      </c>
      <c r="E26" s="7" t="s">
        <v>27</v>
      </c>
      <c r="F26" s="7" t="s">
        <v>28</v>
      </c>
      <c r="G26" s="8" t="s">
        <v>32</v>
      </c>
      <c r="H26" s="10">
        <v>4100000000</v>
      </c>
      <c r="I26" s="10">
        <v>0</v>
      </c>
      <c r="J26" s="10">
        <v>0</v>
      </c>
      <c r="K26" s="10">
        <v>4100000000</v>
      </c>
      <c r="L26" s="10">
        <v>4100000000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3" t="e">
        <f t="shared" si="0"/>
        <v>#DIV/0!</v>
      </c>
      <c r="T26" s="3" t="e">
        <f t="shared" si="1"/>
        <v>#DIV/0!</v>
      </c>
      <c r="U26" s="3" t="e">
        <f t="shared" si="1"/>
        <v>#DIV/0!</v>
      </c>
      <c r="V26" s="3" t="e">
        <f t="shared" si="1"/>
        <v>#DIV/0!</v>
      </c>
    </row>
    <row r="27" spans="1:22" ht="67.5">
      <c r="A27" s="7" t="s">
        <v>24</v>
      </c>
      <c r="B27" s="8" t="s">
        <v>25</v>
      </c>
      <c r="C27" s="9" t="s">
        <v>31</v>
      </c>
      <c r="D27" s="7" t="s">
        <v>26</v>
      </c>
      <c r="E27" s="7" t="s">
        <v>27</v>
      </c>
      <c r="F27" s="7" t="s">
        <v>28</v>
      </c>
      <c r="G27" s="8" t="s">
        <v>30</v>
      </c>
      <c r="H27" s="10">
        <v>2835000000</v>
      </c>
      <c r="I27" s="10">
        <v>0</v>
      </c>
      <c r="J27" s="10">
        <v>0</v>
      </c>
      <c r="K27" s="10">
        <v>2835000000</v>
      </c>
      <c r="L27" s="10">
        <v>0</v>
      </c>
      <c r="M27" s="10">
        <v>2043547063</v>
      </c>
      <c r="N27" s="10">
        <v>791452937</v>
      </c>
      <c r="O27" s="10">
        <v>1480814</v>
      </c>
      <c r="P27" s="10">
        <v>1480814</v>
      </c>
      <c r="Q27" s="10">
        <v>1480814</v>
      </c>
      <c r="R27" s="10">
        <v>1480814</v>
      </c>
      <c r="S27" s="3">
        <f t="shared" si="0"/>
        <v>7.2462926193934203E-4</v>
      </c>
      <c r="T27" s="3">
        <f t="shared" si="1"/>
        <v>1</v>
      </c>
      <c r="U27" s="3">
        <f t="shared" si="1"/>
        <v>1</v>
      </c>
      <c r="V27" s="3">
        <f t="shared" si="1"/>
        <v>1</v>
      </c>
    </row>
    <row r="28" spans="1:22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>
        <v>1009949866335</v>
      </c>
      <c r="I28">
        <v>333079688.94999999</v>
      </c>
      <c r="J28">
        <v>333079688.94999999</v>
      </c>
      <c r="K28">
        <v>1009949866335</v>
      </c>
      <c r="L28">
        <v>4384173101</v>
      </c>
      <c r="M28">
        <v>526973765821.78003</v>
      </c>
      <c r="N28">
        <v>478591927412.21997</v>
      </c>
      <c r="O28">
        <v>428321823496.47998</v>
      </c>
      <c r="P28">
        <v>166541628602.84</v>
      </c>
      <c r="Q28">
        <v>160460413163.82999</v>
      </c>
      <c r="R28">
        <v>160226097160.82999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H17" sqref="H17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4" t="s">
        <v>4</v>
      </c>
      <c r="B3" s="4" t="s">
        <v>75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83</v>
      </c>
      <c r="T4" s="6" t="s">
        <v>84</v>
      </c>
      <c r="U4" s="6" t="s">
        <v>85</v>
      </c>
      <c r="V4" s="6" t="s">
        <v>86</v>
      </c>
    </row>
    <row r="5" spans="1:22" ht="22.5">
      <c r="A5" s="7" t="s">
        <v>24</v>
      </c>
      <c r="B5" s="8" t="s">
        <v>25</v>
      </c>
      <c r="C5" s="9" t="s">
        <v>69</v>
      </c>
      <c r="D5" s="7" t="s">
        <v>26</v>
      </c>
      <c r="E5" s="7" t="s">
        <v>27</v>
      </c>
      <c r="F5" s="7" t="s">
        <v>28</v>
      </c>
      <c r="G5" s="8" t="s">
        <v>68</v>
      </c>
      <c r="H5" s="10">
        <v>5041096092</v>
      </c>
      <c r="I5" s="10">
        <v>0</v>
      </c>
      <c r="J5" s="10">
        <v>0</v>
      </c>
      <c r="K5" s="10">
        <v>5041096092</v>
      </c>
      <c r="L5" s="10">
        <v>0</v>
      </c>
      <c r="M5" s="10">
        <v>2065100571</v>
      </c>
      <c r="N5" s="10">
        <v>2975995521</v>
      </c>
      <c r="O5" s="10">
        <v>2064579271</v>
      </c>
      <c r="P5" s="10">
        <v>2064579271</v>
      </c>
      <c r="Q5" s="10">
        <v>2037186218</v>
      </c>
      <c r="R5" s="10">
        <v>2037186218</v>
      </c>
      <c r="S5" s="3">
        <f>+O5/M5</f>
        <v>0.99974756677358934</v>
      </c>
      <c r="T5" s="3">
        <f>+P5/O5</f>
        <v>1</v>
      </c>
      <c r="U5" s="3">
        <f>+Q5/P5</f>
        <v>0.98673189575000819</v>
      </c>
      <c r="V5" s="3">
        <f>+R5/Q5</f>
        <v>1</v>
      </c>
    </row>
    <row r="6" spans="1:22" ht="22.5">
      <c r="A6" s="7" t="s">
        <v>24</v>
      </c>
      <c r="B6" s="8" t="s">
        <v>25</v>
      </c>
      <c r="C6" s="9" t="s">
        <v>67</v>
      </c>
      <c r="D6" s="7" t="s">
        <v>26</v>
      </c>
      <c r="E6" s="7" t="s">
        <v>27</v>
      </c>
      <c r="F6" s="7" t="s">
        <v>28</v>
      </c>
      <c r="G6" s="8" t="s">
        <v>66</v>
      </c>
      <c r="H6" s="10">
        <v>489086897</v>
      </c>
      <c r="I6" s="10">
        <v>0</v>
      </c>
      <c r="J6" s="10">
        <v>0</v>
      </c>
      <c r="K6" s="10">
        <v>489086897</v>
      </c>
      <c r="L6" s="10">
        <v>0</v>
      </c>
      <c r="M6" s="10">
        <v>147510454</v>
      </c>
      <c r="N6" s="10">
        <v>341576443</v>
      </c>
      <c r="O6" s="10">
        <v>147510454</v>
      </c>
      <c r="P6" s="10">
        <v>147510454</v>
      </c>
      <c r="Q6" s="10">
        <v>147510454</v>
      </c>
      <c r="R6" s="10">
        <v>147510454</v>
      </c>
      <c r="S6" s="3">
        <f t="shared" ref="S6:S27" si="0">+O6/M6</f>
        <v>1</v>
      </c>
      <c r="T6" s="3">
        <f t="shared" ref="T6:V27" si="1">+P6/O6</f>
        <v>1</v>
      </c>
      <c r="U6" s="3">
        <f t="shared" si="1"/>
        <v>1</v>
      </c>
      <c r="V6" s="3">
        <f t="shared" si="1"/>
        <v>1</v>
      </c>
    </row>
    <row r="7" spans="1:22" ht="22.5">
      <c r="A7" s="7" t="s">
        <v>24</v>
      </c>
      <c r="B7" s="8" t="s">
        <v>25</v>
      </c>
      <c r="C7" s="9" t="s">
        <v>65</v>
      </c>
      <c r="D7" s="7" t="s">
        <v>26</v>
      </c>
      <c r="E7" s="7" t="s">
        <v>27</v>
      </c>
      <c r="F7" s="7" t="s">
        <v>28</v>
      </c>
      <c r="G7" s="8" t="s">
        <v>64</v>
      </c>
      <c r="H7" s="10">
        <v>1521147934</v>
      </c>
      <c r="I7" s="10">
        <v>0</v>
      </c>
      <c r="J7" s="10">
        <v>0</v>
      </c>
      <c r="K7" s="10">
        <v>1521147934</v>
      </c>
      <c r="L7" s="10">
        <v>0</v>
      </c>
      <c r="M7" s="10">
        <v>257710615</v>
      </c>
      <c r="N7" s="10">
        <v>1263437319</v>
      </c>
      <c r="O7" s="10">
        <v>257636731</v>
      </c>
      <c r="P7" s="10">
        <v>257636731</v>
      </c>
      <c r="Q7" s="10">
        <v>255535989</v>
      </c>
      <c r="R7" s="10">
        <v>255535989</v>
      </c>
      <c r="S7" s="3">
        <f t="shared" si="0"/>
        <v>0.99971330633780842</v>
      </c>
      <c r="T7" s="3">
        <f t="shared" si="1"/>
        <v>1</v>
      </c>
      <c r="U7" s="3">
        <f t="shared" si="1"/>
        <v>0.99184610830976583</v>
      </c>
      <c r="V7" s="3">
        <f t="shared" si="1"/>
        <v>1</v>
      </c>
    </row>
    <row r="8" spans="1:22" ht="33.75">
      <c r="A8" s="7" t="s">
        <v>24</v>
      </c>
      <c r="B8" s="8" t="s">
        <v>25</v>
      </c>
      <c r="C8" s="9" t="s">
        <v>63</v>
      </c>
      <c r="D8" s="7" t="s">
        <v>26</v>
      </c>
      <c r="E8" s="7" t="s">
        <v>27</v>
      </c>
      <c r="F8" s="7" t="s">
        <v>28</v>
      </c>
      <c r="G8" s="8" t="s">
        <v>62</v>
      </c>
      <c r="H8" s="10">
        <v>284173101</v>
      </c>
      <c r="I8" s="10">
        <v>0</v>
      </c>
      <c r="J8" s="10">
        <v>0</v>
      </c>
      <c r="K8" s="10">
        <v>284173101</v>
      </c>
      <c r="L8" s="10">
        <v>284173101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61</v>
      </c>
      <c r="D9" s="7" t="s">
        <v>26</v>
      </c>
      <c r="E9" s="7" t="s">
        <v>27</v>
      </c>
      <c r="F9" s="7" t="s">
        <v>28</v>
      </c>
      <c r="G9" s="8" t="s">
        <v>60</v>
      </c>
      <c r="H9" s="10">
        <v>295700000</v>
      </c>
      <c r="I9" s="10">
        <v>0</v>
      </c>
      <c r="J9" s="10">
        <v>0</v>
      </c>
      <c r="K9" s="10">
        <v>295700000</v>
      </c>
      <c r="L9" s="10">
        <v>0</v>
      </c>
      <c r="M9" s="10">
        <v>273300000</v>
      </c>
      <c r="N9" s="10">
        <v>22400000</v>
      </c>
      <c r="O9" s="10">
        <v>88600000</v>
      </c>
      <c r="P9" s="10">
        <v>25127272</v>
      </c>
      <c r="Q9" s="10">
        <v>19345454</v>
      </c>
      <c r="R9" s="10">
        <v>19345454</v>
      </c>
      <c r="S9" s="3">
        <f t="shared" si="0"/>
        <v>0.32418587632638124</v>
      </c>
      <c r="T9" s="3">
        <f t="shared" si="1"/>
        <v>0.28360352144469525</v>
      </c>
      <c r="U9" s="3">
        <f t="shared" si="1"/>
        <v>0.76989869811573652</v>
      </c>
      <c r="V9" s="3">
        <f t="shared" si="1"/>
        <v>1</v>
      </c>
    </row>
    <row r="10" spans="1:22" ht="33.75">
      <c r="A10" s="7" t="s">
        <v>24</v>
      </c>
      <c r="B10" s="8" t="s">
        <v>25</v>
      </c>
      <c r="C10" s="9" t="s">
        <v>59</v>
      </c>
      <c r="D10" s="7" t="s">
        <v>26</v>
      </c>
      <c r="E10" s="7" t="s">
        <v>27</v>
      </c>
      <c r="F10" s="7" t="s">
        <v>28</v>
      </c>
      <c r="G10" s="8" t="s">
        <v>58</v>
      </c>
      <c r="H10" s="10">
        <v>2321105772</v>
      </c>
      <c r="I10" s="10">
        <v>0</v>
      </c>
      <c r="J10" s="10">
        <v>0</v>
      </c>
      <c r="K10" s="10">
        <v>2321105772</v>
      </c>
      <c r="L10" s="10">
        <v>0</v>
      </c>
      <c r="M10" s="10">
        <v>631376841.75</v>
      </c>
      <c r="N10" s="10">
        <v>1689728930.25</v>
      </c>
      <c r="O10" s="10">
        <v>630589826.75</v>
      </c>
      <c r="P10" s="10">
        <v>623232626.75</v>
      </c>
      <c r="Q10" s="10">
        <v>599804535.75</v>
      </c>
      <c r="R10" s="10">
        <v>597225885.75</v>
      </c>
      <c r="S10" s="3">
        <f t="shared" si="0"/>
        <v>0.99875349403405644</v>
      </c>
      <c r="T10" s="3">
        <f t="shared" si="1"/>
        <v>0.98833282795265143</v>
      </c>
      <c r="U10" s="3">
        <f t="shared" si="1"/>
        <v>0.96240875397975945</v>
      </c>
      <c r="V10" s="3">
        <f t="shared" si="1"/>
        <v>0.99570084944960335</v>
      </c>
    </row>
    <row r="11" spans="1:22" ht="22.5">
      <c r="A11" s="7" t="s">
        <v>24</v>
      </c>
      <c r="B11" s="8" t="s">
        <v>25</v>
      </c>
      <c r="C11" s="9" t="s">
        <v>57</v>
      </c>
      <c r="D11" s="7" t="s">
        <v>26</v>
      </c>
      <c r="E11" s="7" t="s">
        <v>27</v>
      </c>
      <c r="F11" s="7" t="s">
        <v>28</v>
      </c>
      <c r="G11" s="8" t="s">
        <v>56</v>
      </c>
      <c r="H11" s="10">
        <v>188234320</v>
      </c>
      <c r="I11" s="10">
        <v>0</v>
      </c>
      <c r="J11" s="10">
        <v>0</v>
      </c>
      <c r="K11" s="10">
        <v>188234320</v>
      </c>
      <c r="L11" s="10">
        <v>0</v>
      </c>
      <c r="M11" s="10">
        <v>84844979</v>
      </c>
      <c r="N11" s="10">
        <v>103389341</v>
      </c>
      <c r="O11" s="10">
        <v>63629796</v>
      </c>
      <c r="P11" s="10">
        <v>63629796</v>
      </c>
      <c r="Q11" s="10">
        <v>63629796</v>
      </c>
      <c r="R11" s="10">
        <v>63629796</v>
      </c>
      <c r="S11" s="3">
        <f t="shared" si="0"/>
        <v>0.74995358299281323</v>
      </c>
      <c r="T11" s="3">
        <f t="shared" si="1"/>
        <v>1</v>
      </c>
      <c r="U11" s="3">
        <f t="shared" si="1"/>
        <v>1</v>
      </c>
      <c r="V11" s="3">
        <f t="shared" si="1"/>
        <v>1</v>
      </c>
    </row>
    <row r="12" spans="1:22" ht="22.5">
      <c r="A12" s="7" t="s">
        <v>24</v>
      </c>
      <c r="B12" s="8" t="s">
        <v>25</v>
      </c>
      <c r="C12" s="9" t="s">
        <v>55</v>
      </c>
      <c r="D12" s="7" t="s">
        <v>26</v>
      </c>
      <c r="E12" s="7" t="s">
        <v>27</v>
      </c>
      <c r="F12" s="7" t="s">
        <v>28</v>
      </c>
      <c r="G12" s="8" t="s">
        <v>54</v>
      </c>
      <c r="H12" s="10">
        <v>4936569150</v>
      </c>
      <c r="I12" s="10">
        <v>0</v>
      </c>
      <c r="J12" s="10">
        <v>0</v>
      </c>
      <c r="K12" s="10">
        <v>4936569150</v>
      </c>
      <c r="L12" s="10">
        <v>0</v>
      </c>
      <c r="M12" s="10">
        <v>2536996834.5500002</v>
      </c>
      <c r="N12" s="10">
        <v>2399572315.4499998</v>
      </c>
      <c r="O12" s="10">
        <v>1526759084.95</v>
      </c>
      <c r="P12" s="10">
        <v>398651976.70999998</v>
      </c>
      <c r="Q12" s="10">
        <v>372246797.70999998</v>
      </c>
      <c r="R12" s="10">
        <v>368732135.70999998</v>
      </c>
      <c r="S12" s="3">
        <f t="shared" si="0"/>
        <v>0.6017977886916871</v>
      </c>
      <c r="T12" s="3">
        <f t="shared" si="1"/>
        <v>0.2611099423869192</v>
      </c>
      <c r="U12" s="3">
        <f t="shared" si="1"/>
        <v>0.93376383275979968</v>
      </c>
      <c r="V12" s="3">
        <f t="shared" si="1"/>
        <v>0.99055824785700886</v>
      </c>
    </row>
    <row r="13" spans="1:22" ht="22.5">
      <c r="A13" s="7" t="s">
        <v>24</v>
      </c>
      <c r="B13" s="8" t="s">
        <v>25</v>
      </c>
      <c r="C13" s="9" t="s">
        <v>53</v>
      </c>
      <c r="D13" s="7" t="s">
        <v>26</v>
      </c>
      <c r="E13" s="7" t="s">
        <v>27</v>
      </c>
      <c r="F13" s="7" t="s">
        <v>28</v>
      </c>
      <c r="G13" s="8" t="s">
        <v>52</v>
      </c>
      <c r="H13" s="10">
        <v>1730000000</v>
      </c>
      <c r="I13" s="10">
        <v>0</v>
      </c>
      <c r="J13" s="10">
        <v>0</v>
      </c>
      <c r="K13" s="10">
        <v>1730000000</v>
      </c>
      <c r="L13" s="10">
        <v>0</v>
      </c>
      <c r="M13" s="10">
        <v>0</v>
      </c>
      <c r="N13" s="10">
        <v>1730000000</v>
      </c>
      <c r="O13" s="10">
        <v>0</v>
      </c>
      <c r="P13" s="10">
        <v>0</v>
      </c>
      <c r="Q13" s="10">
        <v>0</v>
      </c>
      <c r="R13" s="10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51</v>
      </c>
      <c r="D14" s="7" t="s">
        <v>26</v>
      </c>
      <c r="E14" s="7" t="s">
        <v>27</v>
      </c>
      <c r="F14" s="7" t="s">
        <v>28</v>
      </c>
      <c r="G14" s="8" t="s">
        <v>50</v>
      </c>
      <c r="H14" s="10">
        <v>216000000</v>
      </c>
      <c r="I14" s="10">
        <v>0</v>
      </c>
      <c r="J14" s="10">
        <v>0</v>
      </c>
      <c r="K14" s="10">
        <v>216000000</v>
      </c>
      <c r="L14" s="10">
        <v>0</v>
      </c>
      <c r="M14" s="10">
        <v>19197315</v>
      </c>
      <c r="N14" s="10">
        <v>196802685</v>
      </c>
      <c r="O14" s="10">
        <v>12897315</v>
      </c>
      <c r="P14" s="10">
        <v>12897315</v>
      </c>
      <c r="Q14" s="10">
        <v>12897315</v>
      </c>
      <c r="R14" s="10">
        <v>12897315</v>
      </c>
      <c r="S14" s="3">
        <f t="shared" si="0"/>
        <v>0.67182910735173118</v>
      </c>
      <c r="T14" s="3">
        <f t="shared" si="1"/>
        <v>1</v>
      </c>
      <c r="U14" s="3">
        <f t="shared" si="1"/>
        <v>1</v>
      </c>
      <c r="V14" s="3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26</v>
      </c>
      <c r="E15" s="7" t="s">
        <v>27</v>
      </c>
      <c r="F15" s="7" t="s">
        <v>28</v>
      </c>
      <c r="G15" s="8" t="s">
        <v>48</v>
      </c>
      <c r="H15" s="10">
        <v>1310000000</v>
      </c>
      <c r="I15" s="10">
        <v>0</v>
      </c>
      <c r="J15" s="10">
        <v>0</v>
      </c>
      <c r="K15" s="10">
        <v>1310000000</v>
      </c>
      <c r="L15" s="10">
        <v>0</v>
      </c>
      <c r="M15" s="10">
        <v>451716710</v>
      </c>
      <c r="N15" s="10">
        <v>858283290</v>
      </c>
      <c r="O15" s="10">
        <v>451716710</v>
      </c>
      <c r="P15" s="10">
        <v>451716710</v>
      </c>
      <c r="Q15" s="10">
        <v>451716710</v>
      </c>
      <c r="R15" s="10">
        <v>451716710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>
      <c r="A16" s="7" t="s">
        <v>24</v>
      </c>
      <c r="B16" s="8" t="s">
        <v>25</v>
      </c>
      <c r="C16" s="9" t="s">
        <v>47</v>
      </c>
      <c r="D16" s="7" t="s">
        <v>26</v>
      </c>
      <c r="E16" s="7" t="s">
        <v>27</v>
      </c>
      <c r="F16" s="7" t="s">
        <v>28</v>
      </c>
      <c r="G16" s="8" t="s">
        <v>46</v>
      </c>
      <c r="H16" s="10">
        <v>3134000000</v>
      </c>
      <c r="I16" s="10">
        <v>0</v>
      </c>
      <c r="J16" s="10">
        <v>0</v>
      </c>
      <c r="K16" s="10">
        <v>3134000000</v>
      </c>
      <c r="L16" s="10">
        <v>0</v>
      </c>
      <c r="M16" s="10">
        <v>410860700</v>
      </c>
      <c r="N16" s="10">
        <v>2723139300</v>
      </c>
      <c r="O16" s="10">
        <v>113478442.86</v>
      </c>
      <c r="P16" s="10">
        <v>113478442.86</v>
      </c>
      <c r="Q16" s="10">
        <v>113209787.86</v>
      </c>
      <c r="R16" s="10">
        <v>113209787.86</v>
      </c>
      <c r="S16" s="3">
        <f t="shared" si="0"/>
        <v>0.27619687855275521</v>
      </c>
      <c r="T16" s="3">
        <f t="shared" si="1"/>
        <v>1</v>
      </c>
      <c r="U16" s="3">
        <f t="shared" si="1"/>
        <v>0.99763254594239148</v>
      </c>
      <c r="V16" s="3">
        <f t="shared" si="1"/>
        <v>1</v>
      </c>
    </row>
    <row r="17" spans="1:22" ht="22.5">
      <c r="A17" s="7" t="s">
        <v>24</v>
      </c>
      <c r="B17" s="8" t="s">
        <v>25</v>
      </c>
      <c r="C17" s="9" t="s">
        <v>45</v>
      </c>
      <c r="D17" s="7" t="s">
        <v>26</v>
      </c>
      <c r="E17" s="7" t="s">
        <v>27</v>
      </c>
      <c r="F17" s="7" t="s">
        <v>28</v>
      </c>
      <c r="G17" s="8" t="s">
        <v>44</v>
      </c>
      <c r="H17" s="10">
        <v>131000000</v>
      </c>
      <c r="I17" s="10">
        <v>0</v>
      </c>
      <c r="J17" s="10">
        <v>0</v>
      </c>
      <c r="K17" s="10">
        <v>131000000</v>
      </c>
      <c r="L17" s="10">
        <v>0</v>
      </c>
      <c r="M17" s="10">
        <v>107632800</v>
      </c>
      <c r="N17" s="10">
        <v>23367200</v>
      </c>
      <c r="O17" s="10">
        <v>40504180</v>
      </c>
      <c r="P17" s="10">
        <v>40504180</v>
      </c>
      <c r="Q17" s="10">
        <v>40504180</v>
      </c>
      <c r="R17" s="10">
        <v>35365700</v>
      </c>
      <c r="S17" s="3">
        <f t="shared" si="0"/>
        <v>0.37631818553452107</v>
      </c>
      <c r="T17" s="3">
        <f t="shared" si="1"/>
        <v>1</v>
      </c>
      <c r="U17" s="3">
        <f t="shared" si="1"/>
        <v>1</v>
      </c>
      <c r="V17" s="3">
        <f t="shared" si="1"/>
        <v>0.87313704412729742</v>
      </c>
    </row>
    <row r="18" spans="1:22" ht="22.5">
      <c r="A18" s="7" t="s">
        <v>24</v>
      </c>
      <c r="B18" s="8" t="s">
        <v>25</v>
      </c>
      <c r="C18" s="9" t="s">
        <v>43</v>
      </c>
      <c r="D18" s="7" t="s">
        <v>26</v>
      </c>
      <c r="E18" s="7" t="s">
        <v>27</v>
      </c>
      <c r="F18" s="7" t="s">
        <v>28</v>
      </c>
      <c r="G18" s="8" t="s">
        <v>42</v>
      </c>
      <c r="H18" s="10">
        <v>491000000</v>
      </c>
      <c r="I18" s="10">
        <v>0</v>
      </c>
      <c r="J18" s="10">
        <v>0</v>
      </c>
      <c r="K18" s="10">
        <v>491000000</v>
      </c>
      <c r="L18" s="10">
        <v>0</v>
      </c>
      <c r="M18" s="10">
        <v>393550000</v>
      </c>
      <c r="N18" s="10">
        <v>97450000</v>
      </c>
      <c r="O18" s="10">
        <v>124539600</v>
      </c>
      <c r="P18" s="10">
        <v>122539600</v>
      </c>
      <c r="Q18" s="10">
        <v>122539600</v>
      </c>
      <c r="R18" s="10">
        <v>120039600</v>
      </c>
      <c r="S18" s="3">
        <f t="shared" si="0"/>
        <v>0.31645178503366789</v>
      </c>
      <c r="T18" s="3">
        <f t="shared" si="1"/>
        <v>0.9839408509421903</v>
      </c>
      <c r="U18" s="3">
        <f t="shared" si="1"/>
        <v>1</v>
      </c>
      <c r="V18" s="3">
        <f t="shared" si="1"/>
        <v>0.97959843185386597</v>
      </c>
    </row>
    <row r="19" spans="1:22" ht="22.5">
      <c r="A19" s="7" t="s">
        <v>24</v>
      </c>
      <c r="B19" s="8" t="s">
        <v>25</v>
      </c>
      <c r="C19" s="9" t="s">
        <v>41</v>
      </c>
      <c r="D19" s="7" t="s">
        <v>26</v>
      </c>
      <c r="E19" s="7" t="s">
        <v>27</v>
      </c>
      <c r="F19" s="7" t="s">
        <v>28</v>
      </c>
      <c r="G19" s="8" t="s">
        <v>40</v>
      </c>
      <c r="H19" s="10">
        <v>7274000000</v>
      </c>
      <c r="I19" s="10">
        <v>0</v>
      </c>
      <c r="J19" s="10">
        <v>0</v>
      </c>
      <c r="K19" s="10">
        <v>7274000000</v>
      </c>
      <c r="L19" s="10">
        <v>0</v>
      </c>
      <c r="M19" s="10">
        <v>26177988</v>
      </c>
      <c r="N19" s="10">
        <v>7247822012</v>
      </c>
      <c r="O19" s="10">
        <v>26177988</v>
      </c>
      <c r="P19" s="10">
        <v>26177988</v>
      </c>
      <c r="Q19" s="10">
        <v>26177988</v>
      </c>
      <c r="R19" s="10">
        <v>26177988</v>
      </c>
      <c r="S19" s="3">
        <f t="shared" si="0"/>
        <v>1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>
      <c r="A20" s="7" t="s">
        <v>24</v>
      </c>
      <c r="B20" s="8" t="s">
        <v>25</v>
      </c>
      <c r="C20" s="9" t="s">
        <v>39</v>
      </c>
      <c r="D20" s="7" t="s">
        <v>26</v>
      </c>
      <c r="E20" s="7" t="s">
        <v>27</v>
      </c>
      <c r="F20" s="7" t="s">
        <v>28</v>
      </c>
      <c r="G20" s="8" t="s">
        <v>36</v>
      </c>
      <c r="H20" s="10">
        <v>957642572069</v>
      </c>
      <c r="I20" s="10">
        <v>0</v>
      </c>
      <c r="J20" s="10">
        <v>333079688.94999999</v>
      </c>
      <c r="K20" s="10">
        <v>957309492380.05005</v>
      </c>
      <c r="L20" s="10">
        <v>0</v>
      </c>
      <c r="M20" s="10">
        <v>563064393342.83997</v>
      </c>
      <c r="N20" s="10">
        <v>394245099037.21002</v>
      </c>
      <c r="O20" s="10">
        <v>461186477603.92999</v>
      </c>
      <c r="P20" s="10">
        <v>227132112627.28</v>
      </c>
      <c r="Q20" s="10">
        <v>221853920288.79001</v>
      </c>
      <c r="R20" s="10">
        <v>219660761135.79001</v>
      </c>
      <c r="S20" s="3">
        <f t="shared" si="0"/>
        <v>0.81906524911995582</v>
      </c>
      <c r="T20" s="3">
        <f t="shared" si="1"/>
        <v>0.49249516986563202</v>
      </c>
      <c r="U20" s="3">
        <f t="shared" si="1"/>
        <v>0.97676157599453395</v>
      </c>
      <c r="V20" s="3">
        <f t="shared" si="1"/>
        <v>0.99011439982604255</v>
      </c>
    </row>
    <row r="21" spans="1:22" ht="22.5">
      <c r="A21" s="7" t="s">
        <v>24</v>
      </c>
      <c r="B21" s="8" t="s">
        <v>25</v>
      </c>
      <c r="C21" s="9" t="s">
        <v>72</v>
      </c>
      <c r="D21" s="7" t="s">
        <v>26</v>
      </c>
      <c r="E21" s="7" t="s">
        <v>27</v>
      </c>
      <c r="F21" s="7" t="s">
        <v>28</v>
      </c>
      <c r="G21" s="8" t="s">
        <v>71</v>
      </c>
      <c r="H21" s="10">
        <v>0</v>
      </c>
      <c r="I21" s="10">
        <v>333079688.94999999</v>
      </c>
      <c r="J21" s="10">
        <v>0</v>
      </c>
      <c r="K21" s="10">
        <v>333079688.94999999</v>
      </c>
      <c r="L21" s="10">
        <v>0</v>
      </c>
      <c r="M21" s="10">
        <v>326500990</v>
      </c>
      <c r="N21" s="10">
        <v>6578698.9500000002</v>
      </c>
      <c r="O21" s="10">
        <v>326500990</v>
      </c>
      <c r="P21" s="10">
        <v>326500990</v>
      </c>
      <c r="Q21" s="10">
        <v>326500990</v>
      </c>
      <c r="R21" s="10">
        <v>326500990</v>
      </c>
      <c r="S21" s="3">
        <f t="shared" si="0"/>
        <v>1</v>
      </c>
      <c r="T21" s="3">
        <f t="shared" si="1"/>
        <v>1</v>
      </c>
      <c r="U21" s="3">
        <f t="shared" si="1"/>
        <v>1</v>
      </c>
      <c r="V21" s="3">
        <f t="shared" si="1"/>
        <v>1</v>
      </c>
    </row>
    <row r="22" spans="1:22" ht="22.5">
      <c r="A22" s="7" t="s">
        <v>24</v>
      </c>
      <c r="B22" s="8" t="s">
        <v>25</v>
      </c>
      <c r="C22" s="9" t="s">
        <v>38</v>
      </c>
      <c r="D22" s="7" t="s">
        <v>26</v>
      </c>
      <c r="E22" s="7" t="s">
        <v>27</v>
      </c>
      <c r="F22" s="7" t="s">
        <v>28</v>
      </c>
      <c r="G22" s="8" t="s">
        <v>36</v>
      </c>
      <c r="H22" s="10">
        <v>5226426000</v>
      </c>
      <c r="I22" s="10">
        <v>0</v>
      </c>
      <c r="J22" s="10">
        <v>0</v>
      </c>
      <c r="K22" s="10">
        <v>5226426000</v>
      </c>
      <c r="L22" s="10">
        <v>0</v>
      </c>
      <c r="M22" s="10">
        <v>5006476923</v>
      </c>
      <c r="N22" s="10">
        <v>219949077</v>
      </c>
      <c r="O22" s="10">
        <v>4949476923</v>
      </c>
      <c r="P22" s="10">
        <v>6482983</v>
      </c>
      <c r="Q22" s="10">
        <v>6482983</v>
      </c>
      <c r="R22" s="10">
        <v>6482983</v>
      </c>
      <c r="S22" s="3">
        <f t="shared" si="0"/>
        <v>0.98861474827974549</v>
      </c>
      <c r="T22" s="3">
        <f t="shared" si="1"/>
        <v>1.3098319480739197E-3</v>
      </c>
      <c r="U22" s="3">
        <f t="shared" si="1"/>
        <v>1</v>
      </c>
      <c r="V22" s="3">
        <f t="shared" si="1"/>
        <v>1</v>
      </c>
    </row>
    <row r="23" spans="1:22" ht="22.5">
      <c r="A23" s="7" t="s">
        <v>24</v>
      </c>
      <c r="B23" s="8" t="s">
        <v>25</v>
      </c>
      <c r="C23" s="9" t="s">
        <v>37</v>
      </c>
      <c r="D23" s="7" t="s">
        <v>26</v>
      </c>
      <c r="E23" s="7" t="s">
        <v>27</v>
      </c>
      <c r="F23" s="7" t="s">
        <v>28</v>
      </c>
      <c r="G23" s="8" t="s">
        <v>36</v>
      </c>
      <c r="H23" s="10">
        <v>782755000</v>
      </c>
      <c r="I23" s="10">
        <v>0</v>
      </c>
      <c r="J23" s="10">
        <v>0</v>
      </c>
      <c r="K23" s="10">
        <v>782755000</v>
      </c>
      <c r="L23" s="10">
        <v>0</v>
      </c>
      <c r="M23" s="10">
        <v>486482718</v>
      </c>
      <c r="N23" s="10">
        <v>296272282</v>
      </c>
      <c r="O23" s="10">
        <v>130168427</v>
      </c>
      <c r="P23" s="10">
        <v>0</v>
      </c>
      <c r="Q23" s="10">
        <v>0</v>
      </c>
      <c r="R23" s="10">
        <v>0</v>
      </c>
      <c r="S23" s="3">
        <f t="shared" si="0"/>
        <v>0.26757050596810716</v>
      </c>
      <c r="T23" s="3">
        <f t="shared" si="1"/>
        <v>0</v>
      </c>
      <c r="U23" s="3" t="e">
        <f t="shared" si="1"/>
        <v>#DIV/0!</v>
      </c>
      <c r="V23" s="3" t="e">
        <f t="shared" si="1"/>
        <v>#DIV/0!</v>
      </c>
    </row>
    <row r="24" spans="1:22" ht="45">
      <c r="A24" s="7" t="s">
        <v>24</v>
      </c>
      <c r="B24" s="8" t="s">
        <v>25</v>
      </c>
      <c r="C24" s="9" t="s">
        <v>35</v>
      </c>
      <c r="D24" s="7" t="s">
        <v>26</v>
      </c>
      <c r="E24" s="7" t="s">
        <v>27</v>
      </c>
      <c r="F24" s="7" t="s">
        <v>28</v>
      </c>
      <c r="G24" s="8" t="s">
        <v>34</v>
      </c>
      <c r="H24" s="10">
        <v>5000000000</v>
      </c>
      <c r="I24" s="10">
        <v>0</v>
      </c>
      <c r="J24" s="10">
        <v>0</v>
      </c>
      <c r="K24" s="10">
        <v>5000000000</v>
      </c>
      <c r="L24" s="10">
        <v>0</v>
      </c>
      <c r="M24" s="10">
        <v>0</v>
      </c>
      <c r="N24" s="10">
        <v>5000000000</v>
      </c>
      <c r="O24" s="10">
        <v>0</v>
      </c>
      <c r="P24" s="10">
        <v>0</v>
      </c>
      <c r="Q24" s="10">
        <v>0</v>
      </c>
      <c r="R24" s="10">
        <v>0</v>
      </c>
      <c r="S24" s="3" t="e">
        <f t="shared" si="0"/>
        <v>#DIV/0!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45">
      <c r="A25" s="7" t="s">
        <v>24</v>
      </c>
      <c r="B25" s="8" t="s">
        <v>25</v>
      </c>
      <c r="C25" s="9" t="s">
        <v>35</v>
      </c>
      <c r="D25" s="7" t="s">
        <v>26</v>
      </c>
      <c r="E25" s="7" t="s">
        <v>29</v>
      </c>
      <c r="F25" s="7" t="s">
        <v>28</v>
      </c>
      <c r="G25" s="8" t="s">
        <v>34</v>
      </c>
      <c r="H25" s="10">
        <v>5000000000</v>
      </c>
      <c r="I25" s="10">
        <v>0</v>
      </c>
      <c r="J25" s="10">
        <v>0</v>
      </c>
      <c r="K25" s="10">
        <v>5000000000</v>
      </c>
      <c r="L25" s="10">
        <v>0</v>
      </c>
      <c r="M25" s="10">
        <v>0</v>
      </c>
      <c r="N25" s="10">
        <v>5000000000</v>
      </c>
      <c r="O25" s="10">
        <v>0</v>
      </c>
      <c r="P25" s="10">
        <v>0</v>
      </c>
      <c r="Q25" s="10">
        <v>0</v>
      </c>
      <c r="R25" s="10">
        <v>0</v>
      </c>
      <c r="S25" s="3" t="e">
        <f t="shared" si="0"/>
        <v>#DIV/0!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ht="56.25">
      <c r="A26" s="7" t="s">
        <v>24</v>
      </c>
      <c r="B26" s="8" t="s">
        <v>25</v>
      </c>
      <c r="C26" s="9" t="s">
        <v>33</v>
      </c>
      <c r="D26" s="7" t="s">
        <v>26</v>
      </c>
      <c r="E26" s="7" t="s">
        <v>27</v>
      </c>
      <c r="F26" s="7" t="s">
        <v>28</v>
      </c>
      <c r="G26" s="8" t="s">
        <v>32</v>
      </c>
      <c r="H26" s="10">
        <v>4100000000</v>
      </c>
      <c r="I26" s="10">
        <v>0</v>
      </c>
      <c r="J26" s="10">
        <v>0</v>
      </c>
      <c r="K26" s="10">
        <v>4100000000</v>
      </c>
      <c r="L26" s="10">
        <v>4100000000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3" t="e">
        <f t="shared" si="0"/>
        <v>#DIV/0!</v>
      </c>
      <c r="T26" s="3" t="e">
        <f t="shared" si="1"/>
        <v>#DIV/0!</v>
      </c>
      <c r="U26" s="3" t="e">
        <f t="shared" si="1"/>
        <v>#DIV/0!</v>
      </c>
      <c r="V26" s="3" t="e">
        <f t="shared" si="1"/>
        <v>#DIV/0!</v>
      </c>
    </row>
    <row r="27" spans="1:22" ht="67.5">
      <c r="A27" s="7" t="s">
        <v>24</v>
      </c>
      <c r="B27" s="8" t="s">
        <v>25</v>
      </c>
      <c r="C27" s="9" t="s">
        <v>31</v>
      </c>
      <c r="D27" s="7" t="s">
        <v>26</v>
      </c>
      <c r="E27" s="7" t="s">
        <v>27</v>
      </c>
      <c r="F27" s="7" t="s">
        <v>28</v>
      </c>
      <c r="G27" s="8" t="s">
        <v>30</v>
      </c>
      <c r="H27" s="10">
        <v>2835000000</v>
      </c>
      <c r="I27" s="10">
        <v>0</v>
      </c>
      <c r="J27" s="10">
        <v>0</v>
      </c>
      <c r="K27" s="10">
        <v>2835000000</v>
      </c>
      <c r="L27" s="10">
        <v>0</v>
      </c>
      <c r="M27" s="10">
        <v>2043547063</v>
      </c>
      <c r="N27" s="10">
        <v>791452937</v>
      </c>
      <c r="O27" s="10">
        <v>1480814</v>
      </c>
      <c r="P27" s="10">
        <v>1480814</v>
      </c>
      <c r="Q27" s="10">
        <v>1480814</v>
      </c>
      <c r="R27" s="10">
        <v>1480814</v>
      </c>
      <c r="S27" s="3">
        <f t="shared" si="0"/>
        <v>7.2462926193934203E-4</v>
      </c>
      <c r="T27" s="3">
        <f t="shared" si="1"/>
        <v>1</v>
      </c>
      <c r="U27" s="3">
        <f t="shared" si="1"/>
        <v>1</v>
      </c>
      <c r="V27" s="3">
        <f t="shared" si="1"/>
        <v>1</v>
      </c>
    </row>
    <row r="28" spans="1:22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>
        <v>1009949866335</v>
      </c>
      <c r="I28">
        <v>333079688.94999999</v>
      </c>
      <c r="J28">
        <v>333079688.94999999</v>
      </c>
      <c r="K28">
        <v>1009949866335</v>
      </c>
      <c r="L28">
        <v>4384173101</v>
      </c>
      <c r="M28">
        <v>578333376845.14001</v>
      </c>
      <c r="N28">
        <v>427232316388.85999</v>
      </c>
      <c r="O28">
        <v>472142724157.48999</v>
      </c>
      <c r="P28">
        <v>231814259777.60001</v>
      </c>
      <c r="Q28">
        <v>226450689901.10999</v>
      </c>
      <c r="R28">
        <v>224243798956.10999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C11" sqref="C11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4" t="s">
        <v>4</v>
      </c>
      <c r="B3" s="4" t="s">
        <v>76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83</v>
      </c>
      <c r="T4" s="6" t="s">
        <v>84</v>
      </c>
      <c r="U4" s="6" t="s">
        <v>85</v>
      </c>
      <c r="V4" s="6" t="s">
        <v>86</v>
      </c>
    </row>
    <row r="5" spans="1:22" ht="22.5">
      <c r="A5" s="7" t="s">
        <v>24</v>
      </c>
      <c r="B5" s="8" t="s">
        <v>25</v>
      </c>
      <c r="C5" s="9" t="s">
        <v>69</v>
      </c>
      <c r="D5" s="7" t="s">
        <v>26</v>
      </c>
      <c r="E5" s="7" t="s">
        <v>27</v>
      </c>
      <c r="F5" s="7" t="s">
        <v>28</v>
      </c>
      <c r="G5" s="8" t="s">
        <v>68</v>
      </c>
      <c r="H5" s="10">
        <v>5041096092</v>
      </c>
      <c r="I5" s="10">
        <v>0</v>
      </c>
      <c r="J5" s="10">
        <v>0</v>
      </c>
      <c r="K5" s="10">
        <v>5041096092</v>
      </c>
      <c r="L5" s="10">
        <v>0</v>
      </c>
      <c r="M5" s="10">
        <v>2477324971</v>
      </c>
      <c r="N5" s="10">
        <v>2563771121</v>
      </c>
      <c r="O5" s="10">
        <v>2476803671</v>
      </c>
      <c r="P5" s="10">
        <v>2476803671</v>
      </c>
      <c r="Q5" s="10">
        <v>2454216491</v>
      </c>
      <c r="R5" s="10">
        <v>2416047537</v>
      </c>
      <c r="S5" s="3">
        <f>+O5/M5</f>
        <v>0.99978957141025004</v>
      </c>
      <c r="T5" s="3">
        <f>+P5/O5</f>
        <v>1</v>
      </c>
      <c r="U5" s="3">
        <f>+Q5/P5</f>
        <v>0.9908805125474961</v>
      </c>
      <c r="V5" s="3">
        <f>+R5/Q5</f>
        <v>0.984447601040914</v>
      </c>
    </row>
    <row r="6" spans="1:22" ht="22.5">
      <c r="A6" s="7" t="s">
        <v>24</v>
      </c>
      <c r="B6" s="8" t="s">
        <v>25</v>
      </c>
      <c r="C6" s="9" t="s">
        <v>67</v>
      </c>
      <c r="D6" s="7" t="s">
        <v>26</v>
      </c>
      <c r="E6" s="7" t="s">
        <v>27</v>
      </c>
      <c r="F6" s="7" t="s">
        <v>28</v>
      </c>
      <c r="G6" s="8" t="s">
        <v>66</v>
      </c>
      <c r="H6" s="10">
        <v>489086897</v>
      </c>
      <c r="I6" s="10">
        <v>0</v>
      </c>
      <c r="J6" s="10">
        <v>0</v>
      </c>
      <c r="K6" s="10">
        <v>489086897</v>
      </c>
      <c r="L6" s="10">
        <v>0</v>
      </c>
      <c r="M6" s="10">
        <v>177897115</v>
      </c>
      <c r="N6" s="10">
        <v>311189782</v>
      </c>
      <c r="O6" s="10">
        <v>177897115</v>
      </c>
      <c r="P6" s="10">
        <v>177897115</v>
      </c>
      <c r="Q6" s="10">
        <v>177897115</v>
      </c>
      <c r="R6" s="10">
        <v>176425220</v>
      </c>
      <c r="S6" s="3">
        <f t="shared" ref="S6:S27" si="0">+O6/M6</f>
        <v>1</v>
      </c>
      <c r="T6" s="3">
        <f t="shared" ref="T6:V27" si="1">+P6/O6</f>
        <v>1</v>
      </c>
      <c r="U6" s="3">
        <f t="shared" si="1"/>
        <v>1</v>
      </c>
      <c r="V6" s="3">
        <f t="shared" si="1"/>
        <v>0.99172614463140674</v>
      </c>
    </row>
    <row r="7" spans="1:22" ht="22.5">
      <c r="A7" s="7" t="s">
        <v>24</v>
      </c>
      <c r="B7" s="8" t="s">
        <v>25</v>
      </c>
      <c r="C7" s="9" t="s">
        <v>65</v>
      </c>
      <c r="D7" s="7" t="s">
        <v>26</v>
      </c>
      <c r="E7" s="7" t="s">
        <v>27</v>
      </c>
      <c r="F7" s="7" t="s">
        <v>28</v>
      </c>
      <c r="G7" s="8" t="s">
        <v>64</v>
      </c>
      <c r="H7" s="10">
        <v>1521147934</v>
      </c>
      <c r="I7" s="10">
        <v>0</v>
      </c>
      <c r="J7" s="10">
        <v>0</v>
      </c>
      <c r="K7" s="10">
        <v>1521147934</v>
      </c>
      <c r="L7" s="10">
        <v>0</v>
      </c>
      <c r="M7" s="10">
        <v>354559621</v>
      </c>
      <c r="N7" s="10">
        <v>1166588313</v>
      </c>
      <c r="O7" s="10">
        <v>354485737</v>
      </c>
      <c r="P7" s="10">
        <v>354485737</v>
      </c>
      <c r="Q7" s="10">
        <v>335896400</v>
      </c>
      <c r="R7" s="10">
        <v>329337565</v>
      </c>
      <c r="S7" s="3">
        <f t="shared" si="0"/>
        <v>0.99979161755703705</v>
      </c>
      <c r="T7" s="3">
        <f t="shared" si="1"/>
        <v>1</v>
      </c>
      <c r="U7" s="3">
        <f t="shared" si="1"/>
        <v>0.94755970393246036</v>
      </c>
      <c r="V7" s="3">
        <f t="shared" si="1"/>
        <v>0.98047363710953739</v>
      </c>
    </row>
    <row r="8" spans="1:22" ht="33.75">
      <c r="A8" s="7" t="s">
        <v>24</v>
      </c>
      <c r="B8" s="8" t="s">
        <v>25</v>
      </c>
      <c r="C8" s="9" t="s">
        <v>63</v>
      </c>
      <c r="D8" s="7" t="s">
        <v>26</v>
      </c>
      <c r="E8" s="7" t="s">
        <v>27</v>
      </c>
      <c r="F8" s="7" t="s">
        <v>28</v>
      </c>
      <c r="G8" s="8" t="s">
        <v>62</v>
      </c>
      <c r="H8" s="10">
        <v>284173101</v>
      </c>
      <c r="I8" s="10">
        <v>0</v>
      </c>
      <c r="J8" s="10">
        <v>0</v>
      </c>
      <c r="K8" s="10">
        <v>284173101</v>
      </c>
      <c r="L8" s="10">
        <v>284173101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61</v>
      </c>
      <c r="D9" s="7" t="s">
        <v>26</v>
      </c>
      <c r="E9" s="7" t="s">
        <v>27</v>
      </c>
      <c r="F9" s="7" t="s">
        <v>28</v>
      </c>
      <c r="G9" s="8" t="s">
        <v>60</v>
      </c>
      <c r="H9" s="10">
        <v>295700000</v>
      </c>
      <c r="I9" s="10">
        <v>0</v>
      </c>
      <c r="J9" s="10">
        <v>0</v>
      </c>
      <c r="K9" s="10">
        <v>295700000</v>
      </c>
      <c r="L9" s="10">
        <v>0</v>
      </c>
      <c r="M9" s="10">
        <v>273300000</v>
      </c>
      <c r="N9" s="10">
        <v>22400000</v>
      </c>
      <c r="O9" s="10">
        <v>97300000</v>
      </c>
      <c r="P9" s="10">
        <v>27127272</v>
      </c>
      <c r="Q9" s="10">
        <v>27127272</v>
      </c>
      <c r="R9" s="10">
        <v>27127272</v>
      </c>
      <c r="S9" s="3">
        <f t="shared" si="0"/>
        <v>0.35601902671057445</v>
      </c>
      <c r="T9" s="3">
        <f t="shared" si="1"/>
        <v>0.27880032887975337</v>
      </c>
      <c r="U9" s="3">
        <f t="shared" si="1"/>
        <v>1</v>
      </c>
      <c r="V9" s="3">
        <f t="shared" si="1"/>
        <v>1</v>
      </c>
    </row>
    <row r="10" spans="1:22" ht="33.75">
      <c r="A10" s="7" t="s">
        <v>24</v>
      </c>
      <c r="B10" s="8" t="s">
        <v>25</v>
      </c>
      <c r="C10" s="9" t="s">
        <v>59</v>
      </c>
      <c r="D10" s="7" t="s">
        <v>26</v>
      </c>
      <c r="E10" s="7" t="s">
        <v>27</v>
      </c>
      <c r="F10" s="7" t="s">
        <v>28</v>
      </c>
      <c r="G10" s="8" t="s">
        <v>58</v>
      </c>
      <c r="H10" s="10">
        <v>2321105772</v>
      </c>
      <c r="I10" s="10">
        <v>0</v>
      </c>
      <c r="J10" s="10">
        <v>0</v>
      </c>
      <c r="K10" s="10">
        <v>2321105772</v>
      </c>
      <c r="L10" s="10">
        <v>0</v>
      </c>
      <c r="M10" s="10">
        <v>803741982.59000003</v>
      </c>
      <c r="N10" s="10">
        <v>1517363789.4100001</v>
      </c>
      <c r="O10" s="10">
        <v>802921907.59000003</v>
      </c>
      <c r="P10" s="10">
        <v>794602956.75</v>
      </c>
      <c r="Q10" s="10">
        <v>782265763.75</v>
      </c>
      <c r="R10" s="10">
        <v>776777963.75</v>
      </c>
      <c r="S10" s="3">
        <f t="shared" si="0"/>
        <v>0.99897967878030036</v>
      </c>
      <c r="T10" s="3">
        <f t="shared" si="1"/>
        <v>0.98963915324596174</v>
      </c>
      <c r="U10" s="3">
        <f t="shared" si="1"/>
        <v>0.98447376404127629</v>
      </c>
      <c r="V10" s="3">
        <f t="shared" si="1"/>
        <v>0.99298473708769663</v>
      </c>
    </row>
    <row r="11" spans="1:22" ht="22.5">
      <c r="A11" s="7" t="s">
        <v>24</v>
      </c>
      <c r="B11" s="8" t="s">
        <v>25</v>
      </c>
      <c r="C11" s="9" t="s">
        <v>57</v>
      </c>
      <c r="D11" s="7" t="s">
        <v>26</v>
      </c>
      <c r="E11" s="7" t="s">
        <v>27</v>
      </c>
      <c r="F11" s="7" t="s">
        <v>28</v>
      </c>
      <c r="G11" s="8" t="s">
        <v>56</v>
      </c>
      <c r="H11" s="10">
        <v>188234320</v>
      </c>
      <c r="I11" s="10">
        <v>0</v>
      </c>
      <c r="J11" s="10">
        <v>0</v>
      </c>
      <c r="K11" s="10">
        <v>188234320</v>
      </c>
      <c r="L11" s="10">
        <v>0</v>
      </c>
      <c r="M11" s="10">
        <v>112876741</v>
      </c>
      <c r="N11" s="10">
        <v>75357579</v>
      </c>
      <c r="O11" s="10">
        <v>91904324</v>
      </c>
      <c r="P11" s="10">
        <v>91904324</v>
      </c>
      <c r="Q11" s="10">
        <v>66125020</v>
      </c>
      <c r="R11" s="10">
        <v>66125020</v>
      </c>
      <c r="S11" s="3">
        <f t="shared" si="0"/>
        <v>0.81420072182984093</v>
      </c>
      <c r="T11" s="3">
        <f t="shared" si="1"/>
        <v>1</v>
      </c>
      <c r="U11" s="3">
        <f t="shared" si="1"/>
        <v>0.71949846451185473</v>
      </c>
      <c r="V11" s="3">
        <f t="shared" si="1"/>
        <v>1</v>
      </c>
    </row>
    <row r="12" spans="1:22" ht="22.5">
      <c r="A12" s="7" t="s">
        <v>24</v>
      </c>
      <c r="B12" s="8" t="s">
        <v>25</v>
      </c>
      <c r="C12" s="9" t="s">
        <v>55</v>
      </c>
      <c r="D12" s="7" t="s">
        <v>26</v>
      </c>
      <c r="E12" s="7" t="s">
        <v>27</v>
      </c>
      <c r="F12" s="7" t="s">
        <v>28</v>
      </c>
      <c r="G12" s="8" t="s">
        <v>54</v>
      </c>
      <c r="H12" s="10">
        <v>4936569150</v>
      </c>
      <c r="I12" s="10">
        <v>0</v>
      </c>
      <c r="J12" s="10">
        <v>0</v>
      </c>
      <c r="K12" s="10">
        <v>4936569150</v>
      </c>
      <c r="L12" s="10">
        <v>0</v>
      </c>
      <c r="M12" s="10">
        <v>2966666584.0500002</v>
      </c>
      <c r="N12" s="10">
        <v>1969902565.95</v>
      </c>
      <c r="O12" s="10">
        <v>1761650144.45</v>
      </c>
      <c r="P12" s="10">
        <v>533664900.70999998</v>
      </c>
      <c r="Q12" s="10">
        <v>469068702.70999998</v>
      </c>
      <c r="R12" s="10">
        <v>469068702.70999998</v>
      </c>
      <c r="S12" s="3">
        <f t="shared" si="0"/>
        <v>0.59381467196932203</v>
      </c>
      <c r="T12" s="3">
        <f t="shared" si="1"/>
        <v>0.3029346674714542</v>
      </c>
      <c r="U12" s="3">
        <f t="shared" si="1"/>
        <v>0.87895737959521092</v>
      </c>
      <c r="V12" s="3">
        <f t="shared" si="1"/>
        <v>1</v>
      </c>
    </row>
    <row r="13" spans="1:22" ht="22.5">
      <c r="A13" s="7" t="s">
        <v>24</v>
      </c>
      <c r="B13" s="8" t="s">
        <v>25</v>
      </c>
      <c r="C13" s="9" t="s">
        <v>53</v>
      </c>
      <c r="D13" s="7" t="s">
        <v>26</v>
      </c>
      <c r="E13" s="7" t="s">
        <v>27</v>
      </c>
      <c r="F13" s="7" t="s">
        <v>28</v>
      </c>
      <c r="G13" s="8" t="s">
        <v>52</v>
      </c>
      <c r="H13" s="10">
        <v>1730000000</v>
      </c>
      <c r="I13" s="10">
        <v>0</v>
      </c>
      <c r="J13" s="10">
        <v>0</v>
      </c>
      <c r="K13" s="10">
        <v>1730000000</v>
      </c>
      <c r="L13" s="10">
        <v>0</v>
      </c>
      <c r="M13" s="10">
        <v>0</v>
      </c>
      <c r="N13" s="10">
        <v>1730000000</v>
      </c>
      <c r="O13" s="10">
        <v>0</v>
      </c>
      <c r="P13" s="10">
        <v>0</v>
      </c>
      <c r="Q13" s="10">
        <v>0</v>
      </c>
      <c r="R13" s="10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51</v>
      </c>
      <c r="D14" s="7" t="s">
        <v>26</v>
      </c>
      <c r="E14" s="7" t="s">
        <v>27</v>
      </c>
      <c r="F14" s="7" t="s">
        <v>28</v>
      </c>
      <c r="G14" s="8" t="s">
        <v>50</v>
      </c>
      <c r="H14" s="10">
        <v>216000000</v>
      </c>
      <c r="I14" s="10">
        <v>0</v>
      </c>
      <c r="J14" s="10">
        <v>0</v>
      </c>
      <c r="K14" s="10">
        <v>216000000</v>
      </c>
      <c r="L14" s="10">
        <v>0</v>
      </c>
      <c r="M14" s="10">
        <v>21247315</v>
      </c>
      <c r="N14" s="10">
        <v>194752685</v>
      </c>
      <c r="O14" s="10">
        <v>21247315</v>
      </c>
      <c r="P14" s="10">
        <v>13997315</v>
      </c>
      <c r="Q14" s="10">
        <v>13997315</v>
      </c>
      <c r="R14" s="10">
        <v>13997315</v>
      </c>
      <c r="S14" s="3">
        <f t="shared" si="0"/>
        <v>1</v>
      </c>
      <c r="T14" s="3">
        <f t="shared" si="1"/>
        <v>0.65878041531365261</v>
      </c>
      <c r="U14" s="3">
        <f t="shared" si="1"/>
        <v>1</v>
      </c>
      <c r="V14" s="3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26</v>
      </c>
      <c r="E15" s="7" t="s">
        <v>27</v>
      </c>
      <c r="F15" s="7" t="s">
        <v>28</v>
      </c>
      <c r="G15" s="8" t="s">
        <v>48</v>
      </c>
      <c r="H15" s="10">
        <v>1310000000</v>
      </c>
      <c r="I15" s="10">
        <v>0</v>
      </c>
      <c r="J15" s="10">
        <v>0</v>
      </c>
      <c r="K15" s="10">
        <v>1310000000</v>
      </c>
      <c r="L15" s="10">
        <v>0</v>
      </c>
      <c r="M15" s="10">
        <v>542060052</v>
      </c>
      <c r="N15" s="10">
        <v>767939948</v>
      </c>
      <c r="O15" s="10">
        <v>542060052</v>
      </c>
      <c r="P15" s="10">
        <v>542060052</v>
      </c>
      <c r="Q15" s="10">
        <v>542060052</v>
      </c>
      <c r="R15" s="10">
        <v>542060052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>
      <c r="A16" s="7" t="s">
        <v>24</v>
      </c>
      <c r="B16" s="8" t="s">
        <v>25</v>
      </c>
      <c r="C16" s="9" t="s">
        <v>47</v>
      </c>
      <c r="D16" s="7" t="s">
        <v>26</v>
      </c>
      <c r="E16" s="7" t="s">
        <v>27</v>
      </c>
      <c r="F16" s="7" t="s">
        <v>28</v>
      </c>
      <c r="G16" s="8" t="s">
        <v>46</v>
      </c>
      <c r="H16" s="10">
        <v>3134000000</v>
      </c>
      <c r="I16" s="10">
        <v>0</v>
      </c>
      <c r="J16" s="10">
        <v>0</v>
      </c>
      <c r="K16" s="10">
        <v>3134000000</v>
      </c>
      <c r="L16" s="10">
        <v>0</v>
      </c>
      <c r="M16" s="10">
        <v>410860700</v>
      </c>
      <c r="N16" s="10">
        <v>2723139300</v>
      </c>
      <c r="O16" s="10">
        <v>209500423.86000001</v>
      </c>
      <c r="P16" s="10">
        <v>209500423.86000001</v>
      </c>
      <c r="Q16" s="10">
        <v>113489906.86</v>
      </c>
      <c r="R16" s="10">
        <v>113489906.86</v>
      </c>
      <c r="S16" s="3">
        <f t="shared" si="0"/>
        <v>0.50990621361449273</v>
      </c>
      <c r="T16" s="3">
        <f t="shared" si="1"/>
        <v>1</v>
      </c>
      <c r="U16" s="3">
        <f t="shared" si="1"/>
        <v>0.54171683650549718</v>
      </c>
      <c r="V16" s="3">
        <f t="shared" si="1"/>
        <v>1</v>
      </c>
    </row>
    <row r="17" spans="1:22" ht="22.5">
      <c r="A17" s="7" t="s">
        <v>24</v>
      </c>
      <c r="B17" s="8" t="s">
        <v>25</v>
      </c>
      <c r="C17" s="9" t="s">
        <v>45</v>
      </c>
      <c r="D17" s="7" t="s">
        <v>26</v>
      </c>
      <c r="E17" s="7" t="s">
        <v>27</v>
      </c>
      <c r="F17" s="7" t="s">
        <v>28</v>
      </c>
      <c r="G17" s="8" t="s">
        <v>44</v>
      </c>
      <c r="H17" s="10">
        <v>131000000</v>
      </c>
      <c r="I17" s="10">
        <v>0</v>
      </c>
      <c r="J17" s="10">
        <v>0</v>
      </c>
      <c r="K17" s="10">
        <v>131000000</v>
      </c>
      <c r="L17" s="10">
        <v>0</v>
      </c>
      <c r="M17" s="10">
        <v>109495393</v>
      </c>
      <c r="N17" s="10">
        <v>21504607</v>
      </c>
      <c r="O17" s="10">
        <v>47479521</v>
      </c>
      <c r="P17" s="10">
        <v>45616928</v>
      </c>
      <c r="Q17" s="10">
        <v>44231510</v>
      </c>
      <c r="R17" s="10">
        <v>39093030</v>
      </c>
      <c r="S17" s="3">
        <f t="shared" si="0"/>
        <v>0.43362117527629679</v>
      </c>
      <c r="T17" s="3">
        <f t="shared" si="1"/>
        <v>0.96077060255093982</v>
      </c>
      <c r="U17" s="3">
        <f t="shared" si="1"/>
        <v>0.96962930077185383</v>
      </c>
      <c r="V17" s="3">
        <f t="shared" si="1"/>
        <v>0.8838276152001141</v>
      </c>
    </row>
    <row r="18" spans="1:22" ht="22.5">
      <c r="A18" s="7" t="s">
        <v>24</v>
      </c>
      <c r="B18" s="8" t="s">
        <v>25</v>
      </c>
      <c r="C18" s="9" t="s">
        <v>43</v>
      </c>
      <c r="D18" s="7" t="s">
        <v>26</v>
      </c>
      <c r="E18" s="7" t="s">
        <v>27</v>
      </c>
      <c r="F18" s="7" t="s">
        <v>28</v>
      </c>
      <c r="G18" s="8" t="s">
        <v>42</v>
      </c>
      <c r="H18" s="10">
        <v>491000000</v>
      </c>
      <c r="I18" s="10">
        <v>0</v>
      </c>
      <c r="J18" s="10">
        <v>0</v>
      </c>
      <c r="K18" s="10">
        <v>491000000</v>
      </c>
      <c r="L18" s="10">
        <v>0</v>
      </c>
      <c r="M18" s="10">
        <v>398550000</v>
      </c>
      <c r="N18" s="10">
        <v>92450000</v>
      </c>
      <c r="O18" s="10">
        <v>174941254</v>
      </c>
      <c r="P18" s="10">
        <v>174941254</v>
      </c>
      <c r="Q18" s="10">
        <v>151623600</v>
      </c>
      <c r="R18" s="10">
        <v>151623600</v>
      </c>
      <c r="S18" s="3">
        <f t="shared" si="0"/>
        <v>0.43894430811692386</v>
      </c>
      <c r="T18" s="3">
        <f t="shared" si="1"/>
        <v>1</v>
      </c>
      <c r="U18" s="3">
        <f t="shared" si="1"/>
        <v>0.86671151905656285</v>
      </c>
      <c r="V18" s="3">
        <f t="shared" si="1"/>
        <v>1</v>
      </c>
    </row>
    <row r="19" spans="1:22" ht="22.5">
      <c r="A19" s="7" t="s">
        <v>24</v>
      </c>
      <c r="B19" s="8" t="s">
        <v>25</v>
      </c>
      <c r="C19" s="9" t="s">
        <v>41</v>
      </c>
      <c r="D19" s="7" t="s">
        <v>26</v>
      </c>
      <c r="E19" s="7" t="s">
        <v>27</v>
      </c>
      <c r="F19" s="7" t="s">
        <v>28</v>
      </c>
      <c r="G19" s="8" t="s">
        <v>40</v>
      </c>
      <c r="H19" s="10">
        <v>7274000000</v>
      </c>
      <c r="I19" s="10">
        <v>0</v>
      </c>
      <c r="J19" s="10">
        <v>0</v>
      </c>
      <c r="K19" s="10">
        <v>7274000000</v>
      </c>
      <c r="L19" s="10">
        <v>0</v>
      </c>
      <c r="M19" s="10">
        <v>26177988</v>
      </c>
      <c r="N19" s="10">
        <v>7247822012</v>
      </c>
      <c r="O19" s="10">
        <v>26177988</v>
      </c>
      <c r="P19" s="10">
        <v>26177988</v>
      </c>
      <c r="Q19" s="10">
        <v>26177988</v>
      </c>
      <c r="R19" s="10">
        <v>26177988</v>
      </c>
      <c r="S19" s="3">
        <f t="shared" si="0"/>
        <v>1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>
      <c r="A20" s="7" t="s">
        <v>24</v>
      </c>
      <c r="B20" s="8" t="s">
        <v>25</v>
      </c>
      <c r="C20" s="9" t="s">
        <v>39</v>
      </c>
      <c r="D20" s="7" t="s">
        <v>26</v>
      </c>
      <c r="E20" s="7" t="s">
        <v>27</v>
      </c>
      <c r="F20" s="7" t="s">
        <v>28</v>
      </c>
      <c r="G20" s="8" t="s">
        <v>36</v>
      </c>
      <c r="H20" s="10">
        <v>957642572069</v>
      </c>
      <c r="I20" s="10">
        <v>0</v>
      </c>
      <c r="J20" s="10">
        <v>333079688.94999999</v>
      </c>
      <c r="K20" s="10">
        <v>957309492380.05005</v>
      </c>
      <c r="L20" s="10">
        <v>0</v>
      </c>
      <c r="M20" s="10">
        <v>603686625270.68994</v>
      </c>
      <c r="N20" s="10">
        <v>353622867109.35999</v>
      </c>
      <c r="O20" s="10">
        <v>503614892613.20001</v>
      </c>
      <c r="P20" s="10">
        <v>281999827546.52002</v>
      </c>
      <c r="Q20" s="10">
        <v>278434192637.06</v>
      </c>
      <c r="R20" s="10">
        <v>276609945342.95001</v>
      </c>
      <c r="S20" s="3">
        <f t="shared" si="0"/>
        <v>0.83423231778140139</v>
      </c>
      <c r="T20" s="3">
        <f t="shared" si="1"/>
        <v>0.55995132725971464</v>
      </c>
      <c r="U20" s="3">
        <f t="shared" si="1"/>
        <v>0.9873558968440439</v>
      </c>
      <c r="V20" s="3">
        <f t="shared" si="1"/>
        <v>0.99344819227540815</v>
      </c>
    </row>
    <row r="21" spans="1:22" ht="22.5">
      <c r="A21" s="7" t="s">
        <v>24</v>
      </c>
      <c r="B21" s="8" t="s">
        <v>25</v>
      </c>
      <c r="C21" s="9" t="s">
        <v>72</v>
      </c>
      <c r="D21" s="7" t="s">
        <v>26</v>
      </c>
      <c r="E21" s="7" t="s">
        <v>27</v>
      </c>
      <c r="F21" s="7" t="s">
        <v>28</v>
      </c>
      <c r="G21" s="8" t="s">
        <v>71</v>
      </c>
      <c r="H21" s="10">
        <v>0</v>
      </c>
      <c r="I21" s="10">
        <v>333079688.94999999</v>
      </c>
      <c r="J21" s="10">
        <v>0</v>
      </c>
      <c r="K21" s="10">
        <v>333079688.94999999</v>
      </c>
      <c r="L21" s="10">
        <v>0</v>
      </c>
      <c r="M21" s="10">
        <v>326500990</v>
      </c>
      <c r="N21" s="10">
        <v>6578698.9500000002</v>
      </c>
      <c r="O21" s="10">
        <v>326500990</v>
      </c>
      <c r="P21" s="10">
        <v>326500990</v>
      </c>
      <c r="Q21" s="10">
        <v>326500990</v>
      </c>
      <c r="R21" s="10">
        <v>326500990</v>
      </c>
      <c r="S21" s="3">
        <f t="shared" si="0"/>
        <v>1</v>
      </c>
      <c r="T21" s="3">
        <f t="shared" si="1"/>
        <v>1</v>
      </c>
      <c r="U21" s="3">
        <f t="shared" si="1"/>
        <v>1</v>
      </c>
      <c r="V21" s="3">
        <f t="shared" si="1"/>
        <v>1</v>
      </c>
    </row>
    <row r="22" spans="1:22" ht="22.5">
      <c r="A22" s="7" t="s">
        <v>24</v>
      </c>
      <c r="B22" s="8" t="s">
        <v>25</v>
      </c>
      <c r="C22" s="9" t="s">
        <v>38</v>
      </c>
      <c r="D22" s="7" t="s">
        <v>26</v>
      </c>
      <c r="E22" s="7" t="s">
        <v>27</v>
      </c>
      <c r="F22" s="7" t="s">
        <v>28</v>
      </c>
      <c r="G22" s="8" t="s">
        <v>36</v>
      </c>
      <c r="H22" s="10">
        <v>5226426000</v>
      </c>
      <c r="I22" s="10">
        <v>0</v>
      </c>
      <c r="J22" s="10">
        <v>0</v>
      </c>
      <c r="K22" s="10">
        <v>5226426000</v>
      </c>
      <c r="L22" s="10">
        <v>0</v>
      </c>
      <c r="M22" s="10">
        <v>5007472870</v>
      </c>
      <c r="N22" s="10">
        <v>218953130</v>
      </c>
      <c r="O22" s="10">
        <v>4950472870</v>
      </c>
      <c r="P22" s="10">
        <v>148007930</v>
      </c>
      <c r="Q22" s="10">
        <v>148007930</v>
      </c>
      <c r="R22" s="10">
        <v>148007930</v>
      </c>
      <c r="S22" s="3">
        <f t="shared" si="0"/>
        <v>0.98861701271683577</v>
      </c>
      <c r="T22" s="3">
        <f t="shared" si="1"/>
        <v>2.9897735809629837E-2</v>
      </c>
      <c r="U22" s="3">
        <f t="shared" si="1"/>
        <v>1</v>
      </c>
      <c r="V22" s="3">
        <f t="shared" si="1"/>
        <v>1</v>
      </c>
    </row>
    <row r="23" spans="1:22" ht="22.5">
      <c r="A23" s="7" t="s">
        <v>24</v>
      </c>
      <c r="B23" s="8" t="s">
        <v>25</v>
      </c>
      <c r="C23" s="9" t="s">
        <v>37</v>
      </c>
      <c r="D23" s="7" t="s">
        <v>26</v>
      </c>
      <c r="E23" s="7" t="s">
        <v>27</v>
      </c>
      <c r="F23" s="7" t="s">
        <v>28</v>
      </c>
      <c r="G23" s="8" t="s">
        <v>36</v>
      </c>
      <c r="H23" s="10">
        <v>782755000</v>
      </c>
      <c r="I23" s="10">
        <v>0</v>
      </c>
      <c r="J23" s="10">
        <v>0</v>
      </c>
      <c r="K23" s="10">
        <v>782755000</v>
      </c>
      <c r="L23" s="10">
        <v>0</v>
      </c>
      <c r="M23" s="10">
        <v>486482718</v>
      </c>
      <c r="N23" s="10">
        <v>296272282</v>
      </c>
      <c r="O23" s="10">
        <v>198018528</v>
      </c>
      <c r="P23" s="10">
        <v>31946759</v>
      </c>
      <c r="Q23" s="10">
        <v>31946759</v>
      </c>
      <c r="R23" s="10">
        <v>31946759</v>
      </c>
      <c r="S23" s="3">
        <f t="shared" si="0"/>
        <v>0.40704123841044648</v>
      </c>
      <c r="T23" s="3">
        <f t="shared" si="1"/>
        <v>0.16133217089665469</v>
      </c>
      <c r="U23" s="3">
        <f t="shared" si="1"/>
        <v>1</v>
      </c>
      <c r="V23" s="3">
        <f t="shared" si="1"/>
        <v>1</v>
      </c>
    </row>
    <row r="24" spans="1:22" ht="45">
      <c r="A24" s="7" t="s">
        <v>24</v>
      </c>
      <c r="B24" s="8" t="s">
        <v>25</v>
      </c>
      <c r="C24" s="9" t="s">
        <v>35</v>
      </c>
      <c r="D24" s="7" t="s">
        <v>26</v>
      </c>
      <c r="E24" s="7" t="s">
        <v>27</v>
      </c>
      <c r="F24" s="7" t="s">
        <v>28</v>
      </c>
      <c r="G24" s="8" t="s">
        <v>34</v>
      </c>
      <c r="H24" s="10">
        <v>5000000000</v>
      </c>
      <c r="I24" s="10">
        <v>0</v>
      </c>
      <c r="J24" s="10">
        <v>0</v>
      </c>
      <c r="K24" s="10">
        <v>5000000000</v>
      </c>
      <c r="L24" s="10">
        <v>0</v>
      </c>
      <c r="M24" s="10">
        <v>0</v>
      </c>
      <c r="N24" s="10">
        <v>5000000000</v>
      </c>
      <c r="O24" s="10">
        <v>0</v>
      </c>
      <c r="P24" s="10">
        <v>0</v>
      </c>
      <c r="Q24" s="10">
        <v>0</v>
      </c>
      <c r="R24" s="10">
        <v>0</v>
      </c>
      <c r="S24" s="3" t="e">
        <f t="shared" si="0"/>
        <v>#DIV/0!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45">
      <c r="A25" s="7" t="s">
        <v>24</v>
      </c>
      <c r="B25" s="8" t="s">
        <v>25</v>
      </c>
      <c r="C25" s="9" t="s">
        <v>35</v>
      </c>
      <c r="D25" s="7" t="s">
        <v>26</v>
      </c>
      <c r="E25" s="7" t="s">
        <v>29</v>
      </c>
      <c r="F25" s="7" t="s">
        <v>28</v>
      </c>
      <c r="G25" s="8" t="s">
        <v>34</v>
      </c>
      <c r="H25" s="10">
        <v>5000000000</v>
      </c>
      <c r="I25" s="10">
        <v>0</v>
      </c>
      <c r="J25" s="10">
        <v>0</v>
      </c>
      <c r="K25" s="10">
        <v>5000000000</v>
      </c>
      <c r="L25" s="10">
        <v>0</v>
      </c>
      <c r="M25" s="10">
        <v>0</v>
      </c>
      <c r="N25" s="10">
        <v>5000000000</v>
      </c>
      <c r="O25" s="10">
        <v>0</v>
      </c>
      <c r="P25" s="10">
        <v>0</v>
      </c>
      <c r="Q25" s="10">
        <v>0</v>
      </c>
      <c r="R25" s="10">
        <v>0</v>
      </c>
      <c r="S25" s="3" t="e">
        <f t="shared" si="0"/>
        <v>#DIV/0!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ht="56.25">
      <c r="A26" s="7" t="s">
        <v>24</v>
      </c>
      <c r="B26" s="8" t="s">
        <v>25</v>
      </c>
      <c r="C26" s="9" t="s">
        <v>33</v>
      </c>
      <c r="D26" s="7" t="s">
        <v>26</v>
      </c>
      <c r="E26" s="7" t="s">
        <v>27</v>
      </c>
      <c r="F26" s="7" t="s">
        <v>28</v>
      </c>
      <c r="G26" s="8" t="s">
        <v>32</v>
      </c>
      <c r="H26" s="10">
        <v>4100000000</v>
      </c>
      <c r="I26" s="10">
        <v>0</v>
      </c>
      <c r="J26" s="10">
        <v>0</v>
      </c>
      <c r="K26" s="10">
        <v>4100000000</v>
      </c>
      <c r="L26" s="10">
        <v>4100000000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3" t="e">
        <f t="shared" si="0"/>
        <v>#DIV/0!</v>
      </c>
      <c r="T26" s="3" t="e">
        <f t="shared" si="1"/>
        <v>#DIV/0!</v>
      </c>
      <c r="U26" s="3" t="e">
        <f t="shared" si="1"/>
        <v>#DIV/0!</v>
      </c>
      <c r="V26" s="3" t="e">
        <f t="shared" si="1"/>
        <v>#DIV/0!</v>
      </c>
    </row>
    <row r="27" spans="1:22" ht="67.5">
      <c r="A27" s="7" t="s">
        <v>24</v>
      </c>
      <c r="B27" s="8" t="s">
        <v>25</v>
      </c>
      <c r="C27" s="9" t="s">
        <v>31</v>
      </c>
      <c r="D27" s="7" t="s">
        <v>26</v>
      </c>
      <c r="E27" s="7" t="s">
        <v>27</v>
      </c>
      <c r="F27" s="7" t="s">
        <v>28</v>
      </c>
      <c r="G27" s="8" t="s">
        <v>30</v>
      </c>
      <c r="H27" s="10">
        <v>2835000000</v>
      </c>
      <c r="I27" s="10">
        <v>0</v>
      </c>
      <c r="J27" s="10">
        <v>0</v>
      </c>
      <c r="K27" s="10">
        <v>2835000000</v>
      </c>
      <c r="L27" s="10">
        <v>0</v>
      </c>
      <c r="M27" s="10">
        <v>2825677063</v>
      </c>
      <c r="N27" s="10">
        <v>9322937</v>
      </c>
      <c r="O27" s="10">
        <v>43547063</v>
      </c>
      <c r="P27" s="10">
        <v>1480814</v>
      </c>
      <c r="Q27" s="10">
        <v>1480814</v>
      </c>
      <c r="R27" s="10">
        <v>1480814</v>
      </c>
      <c r="S27" s="3">
        <f t="shared" si="0"/>
        <v>1.5411195982093727E-2</v>
      </c>
      <c r="T27" s="3">
        <f t="shared" si="1"/>
        <v>3.4004910962652062E-2</v>
      </c>
      <c r="U27" s="3">
        <f t="shared" si="1"/>
        <v>1</v>
      </c>
      <c r="V27" s="3">
        <f t="shared" si="1"/>
        <v>1</v>
      </c>
    </row>
    <row r="28" spans="1:22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>
        <v>1009949866335</v>
      </c>
      <c r="I28">
        <v>333079688.94999999</v>
      </c>
      <c r="J28">
        <v>333079688.94999999</v>
      </c>
      <c r="K28">
        <v>1009949866335</v>
      </c>
      <c r="L28">
        <v>4384173101</v>
      </c>
      <c r="M28">
        <v>621007517374.32996</v>
      </c>
      <c r="N28">
        <v>384558175859.66998</v>
      </c>
      <c r="O28">
        <v>515917801517.09998</v>
      </c>
      <c r="P28">
        <v>287976543976.84003</v>
      </c>
      <c r="Q28">
        <v>284146306266.38</v>
      </c>
      <c r="R28">
        <v>282265233008.27002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G11" sqref="G11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4" t="s">
        <v>4</v>
      </c>
      <c r="B3" s="4" t="s">
        <v>77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83</v>
      </c>
      <c r="T4" s="6" t="s">
        <v>84</v>
      </c>
      <c r="U4" s="6" t="s">
        <v>85</v>
      </c>
      <c r="V4" s="6" t="s">
        <v>86</v>
      </c>
    </row>
    <row r="5" spans="1:22" ht="22.5">
      <c r="A5" s="7" t="s">
        <v>24</v>
      </c>
      <c r="B5" s="8" t="s">
        <v>25</v>
      </c>
      <c r="C5" s="9" t="s">
        <v>69</v>
      </c>
      <c r="D5" s="7" t="s">
        <v>26</v>
      </c>
      <c r="E5" s="7" t="s">
        <v>27</v>
      </c>
      <c r="F5" s="7" t="s">
        <v>28</v>
      </c>
      <c r="G5" s="8" t="s">
        <v>68</v>
      </c>
      <c r="H5" s="10">
        <v>5041096092</v>
      </c>
      <c r="I5" s="10">
        <v>0</v>
      </c>
      <c r="J5" s="10">
        <v>0</v>
      </c>
      <c r="K5" s="10">
        <v>5041096092</v>
      </c>
      <c r="L5" s="10">
        <v>0</v>
      </c>
      <c r="M5" s="10">
        <v>2890671756</v>
      </c>
      <c r="N5" s="10">
        <v>2150424336</v>
      </c>
      <c r="O5" s="10">
        <v>2890150456</v>
      </c>
      <c r="P5" s="10">
        <v>2890150456</v>
      </c>
      <c r="Q5" s="10">
        <v>2890150456</v>
      </c>
      <c r="R5" s="10">
        <v>2873009135</v>
      </c>
      <c r="S5" s="3">
        <f>+O5/M5</f>
        <v>0.9998196612953657</v>
      </c>
      <c r="T5" s="3">
        <f>+P5/O5</f>
        <v>1</v>
      </c>
      <c r="U5" s="3">
        <f>+Q5/P5</f>
        <v>1</v>
      </c>
      <c r="V5" s="3">
        <f>+R5/Q5</f>
        <v>0.99406905582911287</v>
      </c>
    </row>
    <row r="6" spans="1:22" ht="22.5">
      <c r="A6" s="7" t="s">
        <v>24</v>
      </c>
      <c r="B6" s="8" t="s">
        <v>25</v>
      </c>
      <c r="C6" s="9" t="s">
        <v>67</v>
      </c>
      <c r="D6" s="7" t="s">
        <v>26</v>
      </c>
      <c r="E6" s="7" t="s">
        <v>27</v>
      </c>
      <c r="F6" s="7" t="s">
        <v>28</v>
      </c>
      <c r="G6" s="8" t="s">
        <v>66</v>
      </c>
      <c r="H6" s="10">
        <v>489086897</v>
      </c>
      <c r="I6" s="10">
        <v>0</v>
      </c>
      <c r="J6" s="10">
        <v>0</v>
      </c>
      <c r="K6" s="10">
        <v>489086897</v>
      </c>
      <c r="L6" s="10">
        <v>0</v>
      </c>
      <c r="M6" s="10">
        <v>207415799</v>
      </c>
      <c r="N6" s="10">
        <v>281671098</v>
      </c>
      <c r="O6" s="10">
        <v>207415799</v>
      </c>
      <c r="P6" s="10">
        <v>207415799</v>
      </c>
      <c r="Q6" s="10">
        <v>207415799</v>
      </c>
      <c r="R6" s="10">
        <v>205943904</v>
      </c>
      <c r="S6" s="3">
        <f t="shared" ref="S6:S27" si="0">+O6/M6</f>
        <v>1</v>
      </c>
      <c r="T6" s="3">
        <f t="shared" ref="T6:V27" si="1">+P6/O6</f>
        <v>1</v>
      </c>
      <c r="U6" s="3">
        <f t="shared" si="1"/>
        <v>1</v>
      </c>
      <c r="V6" s="3">
        <f t="shared" si="1"/>
        <v>0.99290365050735596</v>
      </c>
    </row>
    <row r="7" spans="1:22" ht="22.5">
      <c r="A7" s="7" t="s">
        <v>24</v>
      </c>
      <c r="B7" s="8" t="s">
        <v>25</v>
      </c>
      <c r="C7" s="9" t="s">
        <v>65</v>
      </c>
      <c r="D7" s="7" t="s">
        <v>26</v>
      </c>
      <c r="E7" s="7" t="s">
        <v>27</v>
      </c>
      <c r="F7" s="7" t="s">
        <v>28</v>
      </c>
      <c r="G7" s="8" t="s">
        <v>64</v>
      </c>
      <c r="H7" s="10">
        <v>1521147934</v>
      </c>
      <c r="I7" s="10">
        <v>0</v>
      </c>
      <c r="J7" s="10">
        <v>0</v>
      </c>
      <c r="K7" s="10">
        <v>1521147934</v>
      </c>
      <c r="L7" s="10">
        <v>0</v>
      </c>
      <c r="M7" s="10">
        <v>638136014</v>
      </c>
      <c r="N7" s="10">
        <v>883011920</v>
      </c>
      <c r="O7" s="10">
        <v>638062130</v>
      </c>
      <c r="P7" s="10">
        <v>638062130</v>
      </c>
      <c r="Q7" s="10">
        <v>638062130</v>
      </c>
      <c r="R7" s="10">
        <v>635349356</v>
      </c>
      <c r="S7" s="3">
        <f t="shared" si="0"/>
        <v>0.99988421904048808</v>
      </c>
      <c r="T7" s="3">
        <f t="shared" si="1"/>
        <v>1</v>
      </c>
      <c r="U7" s="3">
        <f t="shared" si="1"/>
        <v>1</v>
      </c>
      <c r="V7" s="3">
        <f t="shared" si="1"/>
        <v>0.99574841716432849</v>
      </c>
    </row>
    <row r="8" spans="1:22" ht="33.75">
      <c r="A8" s="7" t="s">
        <v>24</v>
      </c>
      <c r="B8" s="8" t="s">
        <v>25</v>
      </c>
      <c r="C8" s="9" t="s">
        <v>63</v>
      </c>
      <c r="D8" s="7" t="s">
        <v>26</v>
      </c>
      <c r="E8" s="7" t="s">
        <v>27</v>
      </c>
      <c r="F8" s="7" t="s">
        <v>28</v>
      </c>
      <c r="G8" s="8" t="s">
        <v>62</v>
      </c>
      <c r="H8" s="10">
        <v>284173101</v>
      </c>
      <c r="I8" s="10">
        <v>0</v>
      </c>
      <c r="J8" s="10">
        <v>0</v>
      </c>
      <c r="K8" s="10">
        <v>284173101</v>
      </c>
      <c r="L8" s="10">
        <v>284173101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61</v>
      </c>
      <c r="D9" s="7" t="s">
        <v>26</v>
      </c>
      <c r="E9" s="7" t="s">
        <v>27</v>
      </c>
      <c r="F9" s="7" t="s">
        <v>28</v>
      </c>
      <c r="G9" s="8" t="s">
        <v>60</v>
      </c>
      <c r="H9" s="10">
        <v>295700000</v>
      </c>
      <c r="I9" s="10">
        <v>0</v>
      </c>
      <c r="J9" s="10">
        <v>0</v>
      </c>
      <c r="K9" s="10">
        <v>295700000</v>
      </c>
      <c r="L9" s="10">
        <v>0</v>
      </c>
      <c r="M9" s="10">
        <v>273300000</v>
      </c>
      <c r="N9" s="10">
        <v>22400000</v>
      </c>
      <c r="O9" s="10">
        <v>118296000</v>
      </c>
      <c r="P9" s="10">
        <v>43040908</v>
      </c>
      <c r="Q9" s="10">
        <v>37259090</v>
      </c>
      <c r="R9" s="10">
        <v>37259090</v>
      </c>
      <c r="S9" s="3">
        <f t="shared" si="0"/>
        <v>0.43284302963776072</v>
      </c>
      <c r="T9" s="3">
        <f t="shared" si="1"/>
        <v>0.36384077229999323</v>
      </c>
      <c r="U9" s="3">
        <f t="shared" si="1"/>
        <v>0.8656669139043256</v>
      </c>
      <c r="V9" s="3">
        <f t="shared" si="1"/>
        <v>1</v>
      </c>
    </row>
    <row r="10" spans="1:22" ht="33.75">
      <c r="A10" s="7" t="s">
        <v>24</v>
      </c>
      <c r="B10" s="8" t="s">
        <v>25</v>
      </c>
      <c r="C10" s="9" t="s">
        <v>59</v>
      </c>
      <c r="D10" s="7" t="s">
        <v>26</v>
      </c>
      <c r="E10" s="7" t="s">
        <v>27</v>
      </c>
      <c r="F10" s="7" t="s">
        <v>28</v>
      </c>
      <c r="G10" s="8" t="s">
        <v>58</v>
      </c>
      <c r="H10" s="10">
        <v>2321105772</v>
      </c>
      <c r="I10" s="10">
        <v>0</v>
      </c>
      <c r="J10" s="10">
        <v>0</v>
      </c>
      <c r="K10" s="10">
        <v>2321105772</v>
      </c>
      <c r="L10" s="10">
        <v>0</v>
      </c>
      <c r="M10" s="10">
        <v>945589616.38999999</v>
      </c>
      <c r="N10" s="10">
        <v>1375516155.6099999</v>
      </c>
      <c r="O10" s="10">
        <v>944769541.38999999</v>
      </c>
      <c r="P10" s="10">
        <v>930544845.38999999</v>
      </c>
      <c r="Q10" s="10">
        <v>929120845.38999999</v>
      </c>
      <c r="R10" s="10">
        <v>929120845.38999999</v>
      </c>
      <c r="S10" s="3">
        <f t="shared" si="0"/>
        <v>0.99913273688100468</v>
      </c>
      <c r="T10" s="3">
        <f t="shared" si="1"/>
        <v>0.98494373984678651</v>
      </c>
      <c r="U10" s="3">
        <f t="shared" si="1"/>
        <v>0.99846971373055837</v>
      </c>
      <c r="V10" s="3">
        <f t="shared" si="1"/>
        <v>1</v>
      </c>
    </row>
    <row r="11" spans="1:22" ht="22.5">
      <c r="A11" s="7" t="s">
        <v>24</v>
      </c>
      <c r="B11" s="8" t="s">
        <v>25</v>
      </c>
      <c r="C11" s="9" t="s">
        <v>57</v>
      </c>
      <c r="D11" s="7" t="s">
        <v>26</v>
      </c>
      <c r="E11" s="7" t="s">
        <v>27</v>
      </c>
      <c r="F11" s="7" t="s">
        <v>28</v>
      </c>
      <c r="G11" s="8" t="s">
        <v>56</v>
      </c>
      <c r="H11" s="10">
        <v>188234320</v>
      </c>
      <c r="I11" s="10">
        <v>0</v>
      </c>
      <c r="J11" s="10">
        <v>0</v>
      </c>
      <c r="K11" s="10">
        <v>188234320</v>
      </c>
      <c r="L11" s="10">
        <v>0</v>
      </c>
      <c r="M11" s="10">
        <v>113607030</v>
      </c>
      <c r="N11" s="10">
        <v>74627290</v>
      </c>
      <c r="O11" s="10">
        <v>93321475</v>
      </c>
      <c r="P11" s="10">
        <v>93321475</v>
      </c>
      <c r="Q11" s="10">
        <v>93321475</v>
      </c>
      <c r="R11" s="10">
        <v>92651131</v>
      </c>
      <c r="S11" s="3">
        <f t="shared" si="0"/>
        <v>0.82144102350004222</v>
      </c>
      <c r="T11" s="3">
        <f t="shared" si="1"/>
        <v>1</v>
      </c>
      <c r="U11" s="3">
        <f t="shared" si="1"/>
        <v>1</v>
      </c>
      <c r="V11" s="3">
        <f t="shared" si="1"/>
        <v>0.99281683020976685</v>
      </c>
    </row>
    <row r="12" spans="1:22" ht="22.5">
      <c r="A12" s="7" t="s">
        <v>24</v>
      </c>
      <c r="B12" s="8" t="s">
        <v>25</v>
      </c>
      <c r="C12" s="9" t="s">
        <v>55</v>
      </c>
      <c r="D12" s="7" t="s">
        <v>26</v>
      </c>
      <c r="E12" s="7" t="s">
        <v>27</v>
      </c>
      <c r="F12" s="7" t="s">
        <v>28</v>
      </c>
      <c r="G12" s="8" t="s">
        <v>54</v>
      </c>
      <c r="H12" s="10">
        <v>4936569150</v>
      </c>
      <c r="I12" s="10">
        <v>0</v>
      </c>
      <c r="J12" s="10">
        <v>0</v>
      </c>
      <c r="K12" s="10">
        <v>4936569150</v>
      </c>
      <c r="L12" s="10">
        <v>0</v>
      </c>
      <c r="M12" s="10">
        <v>3233081536.0700002</v>
      </c>
      <c r="N12" s="10">
        <v>1703487613.9300001</v>
      </c>
      <c r="O12" s="10">
        <v>2012292015.97</v>
      </c>
      <c r="P12" s="10">
        <v>629933779.25</v>
      </c>
      <c r="Q12" s="10">
        <v>612063916.25</v>
      </c>
      <c r="R12" s="10">
        <v>610268107.25</v>
      </c>
      <c r="S12" s="3">
        <f t="shared" si="0"/>
        <v>0.62240682566145822</v>
      </c>
      <c r="T12" s="3">
        <f t="shared" si="1"/>
        <v>0.31304292530641897</v>
      </c>
      <c r="U12" s="3">
        <f t="shared" si="1"/>
        <v>0.97163215628589428</v>
      </c>
      <c r="V12" s="3">
        <f t="shared" si="1"/>
        <v>0.99706597799294794</v>
      </c>
    </row>
    <row r="13" spans="1:22" ht="22.5">
      <c r="A13" s="7" t="s">
        <v>24</v>
      </c>
      <c r="B13" s="8" t="s">
        <v>25</v>
      </c>
      <c r="C13" s="9" t="s">
        <v>53</v>
      </c>
      <c r="D13" s="7" t="s">
        <v>26</v>
      </c>
      <c r="E13" s="7" t="s">
        <v>27</v>
      </c>
      <c r="F13" s="7" t="s">
        <v>28</v>
      </c>
      <c r="G13" s="8" t="s">
        <v>52</v>
      </c>
      <c r="H13" s="10">
        <v>1730000000</v>
      </c>
      <c r="I13" s="10">
        <v>0</v>
      </c>
      <c r="J13" s="10">
        <v>0</v>
      </c>
      <c r="K13" s="10">
        <v>1730000000</v>
      </c>
      <c r="L13" s="10">
        <v>0</v>
      </c>
      <c r="M13" s="10">
        <v>0</v>
      </c>
      <c r="N13" s="10">
        <v>1730000000</v>
      </c>
      <c r="O13" s="10">
        <v>0</v>
      </c>
      <c r="P13" s="10">
        <v>0</v>
      </c>
      <c r="Q13" s="10">
        <v>0</v>
      </c>
      <c r="R13" s="10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51</v>
      </c>
      <c r="D14" s="7" t="s">
        <v>26</v>
      </c>
      <c r="E14" s="7" t="s">
        <v>27</v>
      </c>
      <c r="F14" s="7" t="s">
        <v>28</v>
      </c>
      <c r="G14" s="8" t="s">
        <v>50</v>
      </c>
      <c r="H14" s="10">
        <v>216000000</v>
      </c>
      <c r="I14" s="10">
        <v>0</v>
      </c>
      <c r="J14" s="10">
        <v>0</v>
      </c>
      <c r="K14" s="10">
        <v>216000000</v>
      </c>
      <c r="L14" s="10">
        <v>0</v>
      </c>
      <c r="M14" s="10">
        <v>21247315</v>
      </c>
      <c r="N14" s="10">
        <v>194752685</v>
      </c>
      <c r="O14" s="10">
        <v>21247315</v>
      </c>
      <c r="P14" s="10">
        <v>21247315</v>
      </c>
      <c r="Q14" s="10">
        <v>21247315</v>
      </c>
      <c r="R14" s="10">
        <v>21247315</v>
      </c>
      <c r="S14" s="3">
        <f t="shared" si="0"/>
        <v>1</v>
      </c>
      <c r="T14" s="3">
        <f t="shared" si="1"/>
        <v>1</v>
      </c>
      <c r="U14" s="3">
        <f t="shared" si="1"/>
        <v>1</v>
      </c>
      <c r="V14" s="3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26</v>
      </c>
      <c r="E15" s="7" t="s">
        <v>27</v>
      </c>
      <c r="F15" s="7" t="s">
        <v>28</v>
      </c>
      <c r="G15" s="8" t="s">
        <v>48</v>
      </c>
      <c r="H15" s="10">
        <v>1310000000</v>
      </c>
      <c r="I15" s="10">
        <v>0</v>
      </c>
      <c r="J15" s="10">
        <v>0</v>
      </c>
      <c r="K15" s="10">
        <v>1310000000</v>
      </c>
      <c r="L15" s="10">
        <v>0</v>
      </c>
      <c r="M15" s="10">
        <v>722746736</v>
      </c>
      <c r="N15" s="10">
        <v>587253264</v>
      </c>
      <c r="O15" s="10">
        <v>722746736</v>
      </c>
      <c r="P15" s="10">
        <v>722746736</v>
      </c>
      <c r="Q15" s="10">
        <v>722746736</v>
      </c>
      <c r="R15" s="10">
        <v>722746736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>
      <c r="A16" s="7" t="s">
        <v>24</v>
      </c>
      <c r="B16" s="8" t="s">
        <v>25</v>
      </c>
      <c r="C16" s="9" t="s">
        <v>47</v>
      </c>
      <c r="D16" s="7" t="s">
        <v>26</v>
      </c>
      <c r="E16" s="7" t="s">
        <v>27</v>
      </c>
      <c r="F16" s="7" t="s">
        <v>28</v>
      </c>
      <c r="G16" s="8" t="s">
        <v>46</v>
      </c>
      <c r="H16" s="10">
        <v>3134000000</v>
      </c>
      <c r="I16" s="10">
        <v>0</v>
      </c>
      <c r="J16" s="10">
        <v>0</v>
      </c>
      <c r="K16" s="10">
        <v>3134000000</v>
      </c>
      <c r="L16" s="10">
        <v>0</v>
      </c>
      <c r="M16" s="10">
        <v>860860700</v>
      </c>
      <c r="N16" s="10">
        <v>2273139300</v>
      </c>
      <c r="O16" s="10">
        <v>211634696.86000001</v>
      </c>
      <c r="P16" s="10">
        <v>211634696.86000001</v>
      </c>
      <c r="Q16" s="10">
        <v>113489906.86</v>
      </c>
      <c r="R16" s="10">
        <v>113489906.86</v>
      </c>
      <c r="S16" s="3">
        <f t="shared" si="0"/>
        <v>0.24584081589506876</v>
      </c>
      <c r="T16" s="3">
        <f t="shared" si="1"/>
        <v>1</v>
      </c>
      <c r="U16" s="3">
        <f t="shared" si="1"/>
        <v>0.5362537832587797</v>
      </c>
      <c r="V16" s="3">
        <f t="shared" si="1"/>
        <v>1</v>
      </c>
    </row>
    <row r="17" spans="1:22" ht="22.5">
      <c r="A17" s="7" t="s">
        <v>24</v>
      </c>
      <c r="B17" s="8" t="s">
        <v>25</v>
      </c>
      <c r="C17" s="9" t="s">
        <v>45</v>
      </c>
      <c r="D17" s="7" t="s">
        <v>26</v>
      </c>
      <c r="E17" s="7" t="s">
        <v>27</v>
      </c>
      <c r="F17" s="7" t="s">
        <v>28</v>
      </c>
      <c r="G17" s="8" t="s">
        <v>44</v>
      </c>
      <c r="H17" s="10">
        <v>131000000</v>
      </c>
      <c r="I17" s="10">
        <v>0</v>
      </c>
      <c r="J17" s="10">
        <v>0</v>
      </c>
      <c r="K17" s="10">
        <v>131000000</v>
      </c>
      <c r="L17" s="10">
        <v>0</v>
      </c>
      <c r="M17" s="10">
        <v>109495393</v>
      </c>
      <c r="N17" s="10">
        <v>21504607</v>
      </c>
      <c r="O17" s="10">
        <v>58440881</v>
      </c>
      <c r="P17" s="10">
        <v>58440881</v>
      </c>
      <c r="Q17" s="10">
        <v>57055463</v>
      </c>
      <c r="R17" s="10">
        <v>51916983</v>
      </c>
      <c r="S17" s="3">
        <f t="shared" si="0"/>
        <v>0.53372913141651535</v>
      </c>
      <c r="T17" s="3">
        <f t="shared" si="1"/>
        <v>1</v>
      </c>
      <c r="U17" s="3">
        <f t="shared" si="1"/>
        <v>0.97629368386831816</v>
      </c>
      <c r="V17" s="3">
        <f t="shared" si="1"/>
        <v>0.90993886071873609</v>
      </c>
    </row>
    <row r="18" spans="1:22" ht="22.5">
      <c r="A18" s="7" t="s">
        <v>24</v>
      </c>
      <c r="B18" s="8" t="s">
        <v>25</v>
      </c>
      <c r="C18" s="9" t="s">
        <v>43</v>
      </c>
      <c r="D18" s="7" t="s">
        <v>26</v>
      </c>
      <c r="E18" s="7" t="s">
        <v>27</v>
      </c>
      <c r="F18" s="7" t="s">
        <v>28</v>
      </c>
      <c r="G18" s="8" t="s">
        <v>42</v>
      </c>
      <c r="H18" s="10">
        <v>491000000</v>
      </c>
      <c r="I18" s="10">
        <v>0</v>
      </c>
      <c r="J18" s="10">
        <v>0</v>
      </c>
      <c r="K18" s="10">
        <v>491000000</v>
      </c>
      <c r="L18" s="10">
        <v>0</v>
      </c>
      <c r="M18" s="10">
        <v>413062727</v>
      </c>
      <c r="N18" s="10">
        <v>77937273</v>
      </c>
      <c r="O18" s="10">
        <v>196758781</v>
      </c>
      <c r="P18" s="10">
        <v>196758781</v>
      </c>
      <c r="Q18" s="10">
        <v>196758781</v>
      </c>
      <c r="R18" s="10">
        <v>195173064</v>
      </c>
      <c r="S18" s="3">
        <f t="shared" si="0"/>
        <v>0.47634116597501669</v>
      </c>
      <c r="T18" s="3">
        <f t="shared" si="1"/>
        <v>1</v>
      </c>
      <c r="U18" s="3">
        <f t="shared" si="1"/>
        <v>1</v>
      </c>
      <c r="V18" s="3">
        <f t="shared" si="1"/>
        <v>0.99194080695183817</v>
      </c>
    </row>
    <row r="19" spans="1:22" ht="22.5">
      <c r="A19" s="7" t="s">
        <v>24</v>
      </c>
      <c r="B19" s="8" t="s">
        <v>25</v>
      </c>
      <c r="C19" s="9" t="s">
        <v>41</v>
      </c>
      <c r="D19" s="7" t="s">
        <v>26</v>
      </c>
      <c r="E19" s="7" t="s">
        <v>27</v>
      </c>
      <c r="F19" s="7" t="s">
        <v>28</v>
      </c>
      <c r="G19" s="8" t="s">
        <v>40</v>
      </c>
      <c r="H19" s="10">
        <v>7274000000</v>
      </c>
      <c r="I19" s="10">
        <v>0</v>
      </c>
      <c r="J19" s="10">
        <v>0</v>
      </c>
      <c r="K19" s="10">
        <v>7274000000</v>
      </c>
      <c r="L19" s="10">
        <v>0</v>
      </c>
      <c r="M19" s="10">
        <v>26177988</v>
      </c>
      <c r="N19" s="10">
        <v>7247822012</v>
      </c>
      <c r="O19" s="10">
        <v>26177988</v>
      </c>
      <c r="P19" s="10">
        <v>26177988</v>
      </c>
      <c r="Q19" s="10">
        <v>26177988</v>
      </c>
      <c r="R19" s="10">
        <v>26177988</v>
      </c>
      <c r="S19" s="3">
        <f t="shared" si="0"/>
        <v>1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>
      <c r="A20" s="7" t="s">
        <v>24</v>
      </c>
      <c r="B20" s="8" t="s">
        <v>25</v>
      </c>
      <c r="C20" s="9" t="s">
        <v>39</v>
      </c>
      <c r="D20" s="7" t="s">
        <v>26</v>
      </c>
      <c r="E20" s="7" t="s">
        <v>27</v>
      </c>
      <c r="F20" s="7" t="s">
        <v>28</v>
      </c>
      <c r="G20" s="8" t="s">
        <v>36</v>
      </c>
      <c r="H20" s="10">
        <v>957642572069</v>
      </c>
      <c r="I20" s="10">
        <v>0</v>
      </c>
      <c r="J20" s="10">
        <v>333079688.94999999</v>
      </c>
      <c r="K20" s="10">
        <v>957309492380.05005</v>
      </c>
      <c r="L20" s="10">
        <v>0</v>
      </c>
      <c r="M20" s="10">
        <v>641941943885.18994</v>
      </c>
      <c r="N20" s="10">
        <v>315367548494.85999</v>
      </c>
      <c r="O20" s="10">
        <v>544288333912.97998</v>
      </c>
      <c r="P20" s="10">
        <v>342700887709.21997</v>
      </c>
      <c r="Q20" s="10">
        <v>333308771419.84998</v>
      </c>
      <c r="R20" s="10">
        <v>331493494983.84998</v>
      </c>
      <c r="S20" s="3">
        <f t="shared" si="0"/>
        <v>0.84787781682999808</v>
      </c>
      <c r="T20" s="3">
        <f t="shared" si="1"/>
        <v>0.6296311465018658</v>
      </c>
      <c r="U20" s="3">
        <f t="shared" si="1"/>
        <v>0.97259383729014681</v>
      </c>
      <c r="V20" s="3">
        <f t="shared" si="1"/>
        <v>0.99455376938246431</v>
      </c>
    </row>
    <row r="21" spans="1:22" ht="22.5">
      <c r="A21" s="7" t="s">
        <v>24</v>
      </c>
      <c r="B21" s="8" t="s">
        <v>25</v>
      </c>
      <c r="C21" s="9" t="s">
        <v>72</v>
      </c>
      <c r="D21" s="7" t="s">
        <v>26</v>
      </c>
      <c r="E21" s="7" t="s">
        <v>27</v>
      </c>
      <c r="F21" s="7" t="s">
        <v>28</v>
      </c>
      <c r="G21" s="8" t="s">
        <v>71</v>
      </c>
      <c r="H21" s="10">
        <v>0</v>
      </c>
      <c r="I21" s="10">
        <v>333079688.94999999</v>
      </c>
      <c r="J21" s="10">
        <v>0</v>
      </c>
      <c r="K21" s="10">
        <v>333079688.94999999</v>
      </c>
      <c r="L21" s="10">
        <v>0</v>
      </c>
      <c r="M21" s="10">
        <v>326500990</v>
      </c>
      <c r="N21" s="10">
        <v>6578698.9500000002</v>
      </c>
      <c r="O21" s="10">
        <v>326500990</v>
      </c>
      <c r="P21" s="10">
        <v>326500990</v>
      </c>
      <c r="Q21" s="10">
        <v>326500990</v>
      </c>
      <c r="R21" s="10">
        <v>326500990</v>
      </c>
      <c r="S21" s="3">
        <f t="shared" si="0"/>
        <v>1</v>
      </c>
      <c r="T21" s="3">
        <f t="shared" si="1"/>
        <v>1</v>
      </c>
      <c r="U21" s="3">
        <f t="shared" si="1"/>
        <v>1</v>
      </c>
      <c r="V21" s="3">
        <f t="shared" si="1"/>
        <v>1</v>
      </c>
    </row>
    <row r="22" spans="1:22" ht="22.5">
      <c r="A22" s="7" t="s">
        <v>24</v>
      </c>
      <c r="B22" s="8" t="s">
        <v>25</v>
      </c>
      <c r="C22" s="9" t="s">
        <v>38</v>
      </c>
      <c r="D22" s="7" t="s">
        <v>26</v>
      </c>
      <c r="E22" s="7" t="s">
        <v>27</v>
      </c>
      <c r="F22" s="7" t="s">
        <v>28</v>
      </c>
      <c r="G22" s="8" t="s">
        <v>36</v>
      </c>
      <c r="H22" s="10">
        <v>5226426000</v>
      </c>
      <c r="I22" s="10">
        <v>0</v>
      </c>
      <c r="J22" s="10">
        <v>0</v>
      </c>
      <c r="K22" s="10">
        <v>5226426000</v>
      </c>
      <c r="L22" s="10">
        <v>0</v>
      </c>
      <c r="M22" s="10">
        <v>5007472870</v>
      </c>
      <c r="N22" s="10">
        <v>218953130</v>
      </c>
      <c r="O22" s="10">
        <v>4950472870</v>
      </c>
      <c r="P22" s="10">
        <v>330728930</v>
      </c>
      <c r="Q22" s="10">
        <v>330728930</v>
      </c>
      <c r="R22" s="10">
        <v>330728930</v>
      </c>
      <c r="S22" s="3">
        <f t="shared" si="0"/>
        <v>0.98861701271683577</v>
      </c>
      <c r="T22" s="3">
        <f t="shared" si="1"/>
        <v>6.6807543175163381E-2</v>
      </c>
      <c r="U22" s="3">
        <f t="shared" si="1"/>
        <v>1</v>
      </c>
      <c r="V22" s="3">
        <f t="shared" si="1"/>
        <v>1</v>
      </c>
    </row>
    <row r="23" spans="1:22" ht="22.5">
      <c r="A23" s="7" t="s">
        <v>24</v>
      </c>
      <c r="B23" s="8" t="s">
        <v>25</v>
      </c>
      <c r="C23" s="9" t="s">
        <v>37</v>
      </c>
      <c r="D23" s="7" t="s">
        <v>26</v>
      </c>
      <c r="E23" s="7" t="s">
        <v>27</v>
      </c>
      <c r="F23" s="7" t="s">
        <v>28</v>
      </c>
      <c r="G23" s="8" t="s">
        <v>36</v>
      </c>
      <c r="H23" s="10">
        <v>782755000</v>
      </c>
      <c r="I23" s="10">
        <v>0</v>
      </c>
      <c r="J23" s="10">
        <v>0</v>
      </c>
      <c r="K23" s="10">
        <v>782755000</v>
      </c>
      <c r="L23" s="10">
        <v>0</v>
      </c>
      <c r="M23" s="10">
        <v>485332277</v>
      </c>
      <c r="N23" s="10">
        <v>297422723</v>
      </c>
      <c r="O23" s="10">
        <v>198018528</v>
      </c>
      <c r="P23" s="10">
        <v>106837194</v>
      </c>
      <c r="Q23" s="10">
        <v>106837194</v>
      </c>
      <c r="R23" s="10">
        <v>106837194</v>
      </c>
      <c r="S23" s="3">
        <f t="shared" si="0"/>
        <v>0.40800609682096212</v>
      </c>
      <c r="T23" s="3">
        <f t="shared" si="1"/>
        <v>0.53953130082857703</v>
      </c>
      <c r="U23" s="3">
        <f t="shared" si="1"/>
        <v>1</v>
      </c>
      <c r="V23" s="3">
        <f t="shared" si="1"/>
        <v>1</v>
      </c>
    </row>
    <row r="24" spans="1:22" ht="45">
      <c r="A24" s="7" t="s">
        <v>24</v>
      </c>
      <c r="B24" s="8" t="s">
        <v>25</v>
      </c>
      <c r="C24" s="9" t="s">
        <v>35</v>
      </c>
      <c r="D24" s="7" t="s">
        <v>26</v>
      </c>
      <c r="E24" s="7" t="s">
        <v>27</v>
      </c>
      <c r="F24" s="7" t="s">
        <v>28</v>
      </c>
      <c r="G24" s="8" t="s">
        <v>34</v>
      </c>
      <c r="H24" s="10">
        <v>5000000000</v>
      </c>
      <c r="I24" s="10">
        <v>0</v>
      </c>
      <c r="J24" s="10">
        <v>0</v>
      </c>
      <c r="K24" s="10">
        <v>5000000000</v>
      </c>
      <c r="L24" s="10">
        <v>0</v>
      </c>
      <c r="M24" s="10">
        <v>5000000000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3">
        <f t="shared" si="0"/>
        <v>0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45">
      <c r="A25" s="7" t="s">
        <v>24</v>
      </c>
      <c r="B25" s="8" t="s">
        <v>25</v>
      </c>
      <c r="C25" s="9" t="s">
        <v>35</v>
      </c>
      <c r="D25" s="7" t="s">
        <v>26</v>
      </c>
      <c r="E25" s="7" t="s">
        <v>29</v>
      </c>
      <c r="F25" s="7" t="s">
        <v>28</v>
      </c>
      <c r="G25" s="8" t="s">
        <v>34</v>
      </c>
      <c r="H25" s="10">
        <v>5000000000</v>
      </c>
      <c r="I25" s="10">
        <v>0</v>
      </c>
      <c r="J25" s="10">
        <v>0</v>
      </c>
      <c r="K25" s="10">
        <v>5000000000</v>
      </c>
      <c r="L25" s="10">
        <v>0</v>
      </c>
      <c r="M25" s="10">
        <v>5000000000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3">
        <f t="shared" si="0"/>
        <v>0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ht="56.25">
      <c r="A26" s="7" t="s">
        <v>24</v>
      </c>
      <c r="B26" s="8" t="s">
        <v>25</v>
      </c>
      <c r="C26" s="9" t="s">
        <v>33</v>
      </c>
      <c r="D26" s="7" t="s">
        <v>26</v>
      </c>
      <c r="E26" s="7" t="s">
        <v>27</v>
      </c>
      <c r="F26" s="7" t="s">
        <v>28</v>
      </c>
      <c r="G26" s="8" t="s">
        <v>32</v>
      </c>
      <c r="H26" s="10">
        <v>4100000000</v>
      </c>
      <c r="I26" s="10">
        <v>0</v>
      </c>
      <c r="J26" s="10">
        <v>0</v>
      </c>
      <c r="K26" s="10">
        <v>4100000000</v>
      </c>
      <c r="L26" s="10">
        <v>4100000000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3" t="e">
        <f t="shared" si="0"/>
        <v>#DIV/0!</v>
      </c>
      <c r="T26" s="3" t="e">
        <f t="shared" si="1"/>
        <v>#DIV/0!</v>
      </c>
      <c r="U26" s="3" t="e">
        <f t="shared" si="1"/>
        <v>#DIV/0!</v>
      </c>
      <c r="V26" s="3" t="e">
        <f t="shared" si="1"/>
        <v>#DIV/0!</v>
      </c>
    </row>
    <row r="27" spans="1:22" ht="67.5">
      <c r="A27" s="7" t="s">
        <v>24</v>
      </c>
      <c r="B27" s="8" t="s">
        <v>25</v>
      </c>
      <c r="C27" s="9" t="s">
        <v>31</v>
      </c>
      <c r="D27" s="7" t="s">
        <v>26</v>
      </c>
      <c r="E27" s="7" t="s">
        <v>27</v>
      </c>
      <c r="F27" s="7" t="s">
        <v>28</v>
      </c>
      <c r="G27" s="8" t="s">
        <v>30</v>
      </c>
      <c r="H27" s="10">
        <v>2835000000</v>
      </c>
      <c r="I27" s="10">
        <v>0</v>
      </c>
      <c r="J27" s="10">
        <v>0</v>
      </c>
      <c r="K27" s="10">
        <v>2835000000</v>
      </c>
      <c r="L27" s="10">
        <v>0</v>
      </c>
      <c r="M27" s="10">
        <v>2825677063</v>
      </c>
      <c r="N27" s="10">
        <v>9322937</v>
      </c>
      <c r="O27" s="10">
        <v>43547063</v>
      </c>
      <c r="P27" s="10">
        <v>1480814</v>
      </c>
      <c r="Q27" s="10">
        <v>1480814</v>
      </c>
      <c r="R27" s="10">
        <v>1480814</v>
      </c>
      <c r="S27" s="3">
        <f t="shared" si="0"/>
        <v>1.5411195982093727E-2</v>
      </c>
      <c r="T27" s="3">
        <f t="shared" si="1"/>
        <v>3.4004910962652062E-2</v>
      </c>
      <c r="U27" s="3">
        <f t="shared" si="1"/>
        <v>1</v>
      </c>
      <c r="V27" s="3">
        <f t="shared" si="1"/>
        <v>1</v>
      </c>
    </row>
    <row r="28" spans="1:22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>
        <v>1009949866335</v>
      </c>
      <c r="I28">
        <v>333079688.94999999</v>
      </c>
      <c r="J28">
        <v>333079688.94999999</v>
      </c>
      <c r="K28">
        <v>1009949866335</v>
      </c>
      <c r="L28">
        <v>4384173101</v>
      </c>
      <c r="M28">
        <v>671042319695.65002</v>
      </c>
      <c r="N28">
        <v>334523373538.34998</v>
      </c>
      <c r="O28">
        <v>557948187179.19995</v>
      </c>
      <c r="P28">
        <v>350135911427.71997</v>
      </c>
      <c r="Q28">
        <v>340619189249.34998</v>
      </c>
      <c r="R28">
        <v>338773396473.34998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F10" sqref="F10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4" t="s">
        <v>4</v>
      </c>
      <c r="B3" s="4" t="s">
        <v>78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83</v>
      </c>
      <c r="T4" s="6" t="s">
        <v>84</v>
      </c>
      <c r="U4" s="6" t="s">
        <v>85</v>
      </c>
      <c r="V4" s="6" t="s">
        <v>86</v>
      </c>
    </row>
    <row r="5" spans="1:22" ht="22.5">
      <c r="A5" s="7" t="s">
        <v>24</v>
      </c>
      <c r="B5" s="8" t="s">
        <v>25</v>
      </c>
      <c r="C5" s="9" t="s">
        <v>69</v>
      </c>
      <c r="D5" s="7" t="s">
        <v>26</v>
      </c>
      <c r="E5" s="7" t="s">
        <v>27</v>
      </c>
      <c r="F5" s="7" t="s">
        <v>28</v>
      </c>
      <c r="G5" s="8" t="s">
        <v>68</v>
      </c>
      <c r="H5" s="10">
        <v>5041096092</v>
      </c>
      <c r="I5" s="10">
        <v>0</v>
      </c>
      <c r="J5" s="10">
        <v>0</v>
      </c>
      <c r="K5" s="10">
        <v>5041096092</v>
      </c>
      <c r="L5" s="10">
        <v>0</v>
      </c>
      <c r="M5" s="10">
        <v>3295830914</v>
      </c>
      <c r="N5" s="10">
        <v>1745265178</v>
      </c>
      <c r="O5" s="10">
        <v>3295309614</v>
      </c>
      <c r="P5" s="10">
        <v>3295309614</v>
      </c>
      <c r="Q5" s="10">
        <v>3295309614</v>
      </c>
      <c r="R5" s="10">
        <v>3295309614</v>
      </c>
      <c r="S5" s="3">
        <f>+O5/M5</f>
        <v>0.99984183047807895</v>
      </c>
      <c r="T5" s="3">
        <f>+P5/O5</f>
        <v>1</v>
      </c>
      <c r="U5" s="3">
        <f>+Q5/P5</f>
        <v>1</v>
      </c>
      <c r="V5" s="3">
        <f>+R5/Q5</f>
        <v>1</v>
      </c>
    </row>
    <row r="6" spans="1:22" ht="22.5">
      <c r="A6" s="7" t="s">
        <v>24</v>
      </c>
      <c r="B6" s="8" t="s">
        <v>25</v>
      </c>
      <c r="C6" s="9" t="s">
        <v>67</v>
      </c>
      <c r="D6" s="7" t="s">
        <v>26</v>
      </c>
      <c r="E6" s="7" t="s">
        <v>27</v>
      </c>
      <c r="F6" s="7" t="s">
        <v>28</v>
      </c>
      <c r="G6" s="8" t="s">
        <v>66</v>
      </c>
      <c r="H6" s="10">
        <v>489086897</v>
      </c>
      <c r="I6" s="10">
        <v>0</v>
      </c>
      <c r="J6" s="10">
        <v>0</v>
      </c>
      <c r="K6" s="10">
        <v>489086897</v>
      </c>
      <c r="L6" s="10">
        <v>0</v>
      </c>
      <c r="M6" s="10">
        <v>236247599</v>
      </c>
      <c r="N6" s="10">
        <v>252839298</v>
      </c>
      <c r="O6" s="10">
        <v>236247599</v>
      </c>
      <c r="P6" s="10">
        <v>236247599</v>
      </c>
      <c r="Q6" s="10">
        <v>236247599</v>
      </c>
      <c r="R6" s="10">
        <v>236247599</v>
      </c>
      <c r="S6" s="3">
        <f t="shared" ref="S6:S27" si="0">+O6/M6</f>
        <v>1</v>
      </c>
      <c r="T6" s="3">
        <f t="shared" ref="T6:V27" si="1">+P6/O6</f>
        <v>1</v>
      </c>
      <c r="U6" s="3">
        <f t="shared" si="1"/>
        <v>1</v>
      </c>
      <c r="V6" s="3">
        <f t="shared" si="1"/>
        <v>1</v>
      </c>
    </row>
    <row r="7" spans="1:22" ht="22.5">
      <c r="A7" s="7" t="s">
        <v>24</v>
      </c>
      <c r="B7" s="8" t="s">
        <v>25</v>
      </c>
      <c r="C7" s="9" t="s">
        <v>65</v>
      </c>
      <c r="D7" s="7" t="s">
        <v>26</v>
      </c>
      <c r="E7" s="7" t="s">
        <v>27</v>
      </c>
      <c r="F7" s="7" t="s">
        <v>28</v>
      </c>
      <c r="G7" s="8" t="s">
        <v>64</v>
      </c>
      <c r="H7" s="10">
        <v>1521147934</v>
      </c>
      <c r="I7" s="10">
        <v>0</v>
      </c>
      <c r="J7" s="10">
        <v>0</v>
      </c>
      <c r="K7" s="10">
        <v>1521147934</v>
      </c>
      <c r="L7" s="10">
        <v>0</v>
      </c>
      <c r="M7" s="10">
        <v>693029048</v>
      </c>
      <c r="N7" s="10">
        <v>828118886</v>
      </c>
      <c r="O7" s="10">
        <v>693029048</v>
      </c>
      <c r="P7" s="10">
        <v>693029048</v>
      </c>
      <c r="Q7" s="10">
        <v>693029048</v>
      </c>
      <c r="R7" s="10">
        <v>693029048</v>
      </c>
      <c r="S7" s="3">
        <f t="shared" si="0"/>
        <v>1</v>
      </c>
      <c r="T7" s="3">
        <f t="shared" si="1"/>
        <v>1</v>
      </c>
      <c r="U7" s="3">
        <f t="shared" si="1"/>
        <v>1</v>
      </c>
      <c r="V7" s="3">
        <f t="shared" si="1"/>
        <v>1</v>
      </c>
    </row>
    <row r="8" spans="1:22" ht="33.75">
      <c r="A8" s="7" t="s">
        <v>24</v>
      </c>
      <c r="B8" s="8" t="s">
        <v>25</v>
      </c>
      <c r="C8" s="9" t="s">
        <v>63</v>
      </c>
      <c r="D8" s="7" t="s">
        <v>26</v>
      </c>
      <c r="E8" s="7" t="s">
        <v>27</v>
      </c>
      <c r="F8" s="7" t="s">
        <v>28</v>
      </c>
      <c r="G8" s="8" t="s">
        <v>62</v>
      </c>
      <c r="H8" s="10">
        <v>284173101</v>
      </c>
      <c r="I8" s="10">
        <v>0</v>
      </c>
      <c r="J8" s="10">
        <v>0</v>
      </c>
      <c r="K8" s="10">
        <v>284173101</v>
      </c>
      <c r="L8" s="10">
        <v>284173101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61</v>
      </c>
      <c r="D9" s="7" t="s">
        <v>26</v>
      </c>
      <c r="E9" s="7" t="s">
        <v>27</v>
      </c>
      <c r="F9" s="7" t="s">
        <v>28</v>
      </c>
      <c r="G9" s="8" t="s">
        <v>60</v>
      </c>
      <c r="H9" s="10">
        <v>295700000</v>
      </c>
      <c r="I9" s="10">
        <v>450000000</v>
      </c>
      <c r="J9" s="10">
        <v>0</v>
      </c>
      <c r="K9" s="10">
        <v>745700000</v>
      </c>
      <c r="L9" s="10">
        <v>0</v>
      </c>
      <c r="M9" s="10">
        <v>273300000</v>
      </c>
      <c r="N9" s="10">
        <v>472400000</v>
      </c>
      <c r="O9" s="10">
        <v>118296000</v>
      </c>
      <c r="P9" s="10">
        <v>52822726</v>
      </c>
      <c r="Q9" s="10">
        <v>43040908</v>
      </c>
      <c r="R9" s="10">
        <v>43040908</v>
      </c>
      <c r="S9" s="3">
        <f t="shared" si="0"/>
        <v>0.43284302963776072</v>
      </c>
      <c r="T9" s="3">
        <f t="shared" si="1"/>
        <v>0.44653011090823019</v>
      </c>
      <c r="U9" s="3">
        <f t="shared" si="1"/>
        <v>0.81481800087333622</v>
      </c>
      <c r="V9" s="3">
        <f t="shared" si="1"/>
        <v>1</v>
      </c>
    </row>
    <row r="10" spans="1:22" ht="33.75">
      <c r="A10" s="7" t="s">
        <v>24</v>
      </c>
      <c r="B10" s="8" t="s">
        <v>25</v>
      </c>
      <c r="C10" s="9" t="s">
        <v>59</v>
      </c>
      <c r="D10" s="7" t="s">
        <v>26</v>
      </c>
      <c r="E10" s="7" t="s">
        <v>27</v>
      </c>
      <c r="F10" s="7" t="s">
        <v>28</v>
      </c>
      <c r="G10" s="8" t="s">
        <v>58</v>
      </c>
      <c r="H10" s="10">
        <v>2321105772</v>
      </c>
      <c r="I10" s="10">
        <v>0</v>
      </c>
      <c r="J10" s="10">
        <v>0</v>
      </c>
      <c r="K10" s="10">
        <v>2321105772</v>
      </c>
      <c r="L10" s="10">
        <v>0</v>
      </c>
      <c r="M10" s="10">
        <v>1217188229.3900001</v>
      </c>
      <c r="N10" s="10">
        <v>1103917542.6099999</v>
      </c>
      <c r="O10" s="10">
        <v>1216575714.3900001</v>
      </c>
      <c r="P10" s="10">
        <v>1113342188.3900001</v>
      </c>
      <c r="Q10" s="10">
        <v>1105880288.3900001</v>
      </c>
      <c r="R10" s="10">
        <v>1088776927.3900001</v>
      </c>
      <c r="S10" s="3">
        <f t="shared" si="0"/>
        <v>0.99949677873544096</v>
      </c>
      <c r="T10" s="3">
        <f t="shared" si="1"/>
        <v>0.9151441831536461</v>
      </c>
      <c r="U10" s="3">
        <f t="shared" si="1"/>
        <v>0.99329774791810355</v>
      </c>
      <c r="V10" s="3">
        <f t="shared" si="1"/>
        <v>0.98453416596754795</v>
      </c>
    </row>
    <row r="11" spans="1:22" ht="22.5">
      <c r="A11" s="7" t="s">
        <v>24</v>
      </c>
      <c r="B11" s="8" t="s">
        <v>25</v>
      </c>
      <c r="C11" s="9" t="s">
        <v>57</v>
      </c>
      <c r="D11" s="7" t="s">
        <v>26</v>
      </c>
      <c r="E11" s="7" t="s">
        <v>27</v>
      </c>
      <c r="F11" s="7" t="s">
        <v>28</v>
      </c>
      <c r="G11" s="8" t="s">
        <v>56</v>
      </c>
      <c r="H11" s="10">
        <v>188234320</v>
      </c>
      <c r="I11" s="10">
        <v>0</v>
      </c>
      <c r="J11" s="10">
        <v>0</v>
      </c>
      <c r="K11" s="10">
        <v>188234320</v>
      </c>
      <c r="L11" s="10">
        <v>0</v>
      </c>
      <c r="M11" s="10">
        <v>113868668</v>
      </c>
      <c r="N11" s="10">
        <v>74365652</v>
      </c>
      <c r="O11" s="10">
        <v>93353113</v>
      </c>
      <c r="P11" s="10">
        <v>93353113</v>
      </c>
      <c r="Q11" s="10">
        <v>93353113</v>
      </c>
      <c r="R11" s="10">
        <v>92682769</v>
      </c>
      <c r="S11" s="3">
        <f t="shared" si="0"/>
        <v>0.81983143071454911</v>
      </c>
      <c r="T11" s="3">
        <f t="shared" si="1"/>
        <v>1</v>
      </c>
      <c r="U11" s="3">
        <f t="shared" si="1"/>
        <v>1</v>
      </c>
      <c r="V11" s="3">
        <f t="shared" si="1"/>
        <v>0.99281926463448522</v>
      </c>
    </row>
    <row r="12" spans="1:22" ht="22.5">
      <c r="A12" s="7" t="s">
        <v>24</v>
      </c>
      <c r="B12" s="8" t="s">
        <v>25</v>
      </c>
      <c r="C12" s="9" t="s">
        <v>55</v>
      </c>
      <c r="D12" s="7" t="s">
        <v>26</v>
      </c>
      <c r="E12" s="7" t="s">
        <v>27</v>
      </c>
      <c r="F12" s="7" t="s">
        <v>28</v>
      </c>
      <c r="G12" s="8" t="s">
        <v>54</v>
      </c>
      <c r="H12" s="10">
        <v>4936569150</v>
      </c>
      <c r="I12" s="10">
        <v>0</v>
      </c>
      <c r="J12" s="10">
        <v>0</v>
      </c>
      <c r="K12" s="10">
        <v>4936569150</v>
      </c>
      <c r="L12" s="10">
        <v>0</v>
      </c>
      <c r="M12" s="10">
        <v>4025439308.0700002</v>
      </c>
      <c r="N12" s="10">
        <v>911129841.92999995</v>
      </c>
      <c r="O12" s="10">
        <v>2202133935.9699998</v>
      </c>
      <c r="P12" s="10">
        <v>918228226.69000006</v>
      </c>
      <c r="Q12" s="10">
        <v>773529284.69000006</v>
      </c>
      <c r="R12" s="10">
        <v>771752487.69000006</v>
      </c>
      <c r="S12" s="3">
        <f t="shared" si="0"/>
        <v>0.54705431319142517</v>
      </c>
      <c r="T12" s="3">
        <f t="shared" si="1"/>
        <v>0.41697201595757494</v>
      </c>
      <c r="U12" s="3">
        <f t="shared" si="1"/>
        <v>0.84241505783196613</v>
      </c>
      <c r="V12" s="3">
        <f t="shared" si="1"/>
        <v>0.99770299969869647</v>
      </c>
    </row>
    <row r="13" spans="1:22" ht="22.5">
      <c r="A13" s="7" t="s">
        <v>24</v>
      </c>
      <c r="B13" s="8" t="s">
        <v>25</v>
      </c>
      <c r="C13" s="9" t="s">
        <v>53</v>
      </c>
      <c r="D13" s="7" t="s">
        <v>26</v>
      </c>
      <c r="E13" s="7" t="s">
        <v>27</v>
      </c>
      <c r="F13" s="7" t="s">
        <v>28</v>
      </c>
      <c r="G13" s="8" t="s">
        <v>52</v>
      </c>
      <c r="H13" s="10">
        <v>1730000000</v>
      </c>
      <c r="I13" s="10">
        <v>0</v>
      </c>
      <c r="J13" s="10">
        <v>0</v>
      </c>
      <c r="K13" s="10">
        <v>1730000000</v>
      </c>
      <c r="L13" s="10">
        <v>0</v>
      </c>
      <c r="M13" s="10">
        <v>0</v>
      </c>
      <c r="N13" s="10">
        <v>1730000000</v>
      </c>
      <c r="O13" s="10">
        <v>0</v>
      </c>
      <c r="P13" s="10">
        <v>0</v>
      </c>
      <c r="Q13" s="10">
        <v>0</v>
      </c>
      <c r="R13" s="10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51</v>
      </c>
      <c r="D14" s="7" t="s">
        <v>26</v>
      </c>
      <c r="E14" s="7" t="s">
        <v>27</v>
      </c>
      <c r="F14" s="7" t="s">
        <v>28</v>
      </c>
      <c r="G14" s="8" t="s">
        <v>50</v>
      </c>
      <c r="H14" s="10">
        <v>216000000</v>
      </c>
      <c r="I14" s="10">
        <v>0</v>
      </c>
      <c r="J14" s="10">
        <v>0</v>
      </c>
      <c r="K14" s="10">
        <v>216000000</v>
      </c>
      <c r="L14" s="10">
        <v>0</v>
      </c>
      <c r="M14" s="10">
        <v>23297315</v>
      </c>
      <c r="N14" s="10">
        <v>192702685</v>
      </c>
      <c r="O14" s="10">
        <v>22197315</v>
      </c>
      <c r="P14" s="10">
        <v>22197315</v>
      </c>
      <c r="Q14" s="10">
        <v>22197315</v>
      </c>
      <c r="R14" s="10">
        <v>22197315</v>
      </c>
      <c r="S14" s="3">
        <f t="shared" si="0"/>
        <v>0.95278425861520954</v>
      </c>
      <c r="T14" s="3">
        <f t="shared" si="1"/>
        <v>1</v>
      </c>
      <c r="U14" s="3">
        <f t="shared" si="1"/>
        <v>1</v>
      </c>
      <c r="V14" s="3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26</v>
      </c>
      <c r="E15" s="7" t="s">
        <v>27</v>
      </c>
      <c r="F15" s="7" t="s">
        <v>28</v>
      </c>
      <c r="G15" s="8" t="s">
        <v>48</v>
      </c>
      <c r="H15" s="10">
        <v>1310000000</v>
      </c>
      <c r="I15" s="10">
        <v>0</v>
      </c>
      <c r="J15" s="10">
        <v>0</v>
      </c>
      <c r="K15" s="10">
        <v>1310000000</v>
      </c>
      <c r="L15" s="10">
        <v>0</v>
      </c>
      <c r="M15" s="10">
        <v>813090078</v>
      </c>
      <c r="N15" s="10">
        <v>496909922</v>
      </c>
      <c r="O15" s="10">
        <v>813090078</v>
      </c>
      <c r="P15" s="10">
        <v>813090078</v>
      </c>
      <c r="Q15" s="10">
        <v>813090078</v>
      </c>
      <c r="R15" s="10">
        <v>813090078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>
      <c r="A16" s="7" t="s">
        <v>24</v>
      </c>
      <c r="B16" s="8" t="s">
        <v>25</v>
      </c>
      <c r="C16" s="9" t="s">
        <v>47</v>
      </c>
      <c r="D16" s="7" t="s">
        <v>26</v>
      </c>
      <c r="E16" s="7" t="s">
        <v>27</v>
      </c>
      <c r="F16" s="7" t="s">
        <v>28</v>
      </c>
      <c r="G16" s="8" t="s">
        <v>46</v>
      </c>
      <c r="H16" s="10">
        <v>3134000000</v>
      </c>
      <c r="I16" s="10">
        <v>0</v>
      </c>
      <c r="J16" s="10">
        <v>450000000</v>
      </c>
      <c r="K16" s="10">
        <v>2684000000</v>
      </c>
      <c r="L16" s="10">
        <v>0</v>
      </c>
      <c r="M16" s="10">
        <v>410860700</v>
      </c>
      <c r="N16" s="10">
        <v>2273139300</v>
      </c>
      <c r="O16" s="10">
        <v>249229836.86000001</v>
      </c>
      <c r="P16" s="10">
        <v>249229836.86000001</v>
      </c>
      <c r="Q16" s="10">
        <v>249229836.86000001</v>
      </c>
      <c r="R16" s="10">
        <v>249229836.86000001</v>
      </c>
      <c r="S16" s="3">
        <f t="shared" si="0"/>
        <v>0.60660422586049245</v>
      </c>
      <c r="T16" s="3">
        <f t="shared" si="1"/>
        <v>1</v>
      </c>
      <c r="U16" s="3">
        <f t="shared" si="1"/>
        <v>1</v>
      </c>
      <c r="V16" s="3">
        <f t="shared" si="1"/>
        <v>1</v>
      </c>
    </row>
    <row r="17" spans="1:22" ht="22.5">
      <c r="A17" s="7" t="s">
        <v>24</v>
      </c>
      <c r="B17" s="8" t="s">
        <v>25</v>
      </c>
      <c r="C17" s="9" t="s">
        <v>45</v>
      </c>
      <c r="D17" s="7" t="s">
        <v>26</v>
      </c>
      <c r="E17" s="7" t="s">
        <v>27</v>
      </c>
      <c r="F17" s="7" t="s">
        <v>28</v>
      </c>
      <c r="G17" s="8" t="s">
        <v>44</v>
      </c>
      <c r="H17" s="10">
        <v>131000000</v>
      </c>
      <c r="I17" s="10">
        <v>0</v>
      </c>
      <c r="J17" s="10">
        <v>0</v>
      </c>
      <c r="K17" s="10">
        <v>131000000</v>
      </c>
      <c r="L17" s="10">
        <v>0</v>
      </c>
      <c r="M17" s="10">
        <v>109495393</v>
      </c>
      <c r="N17" s="10">
        <v>21504607</v>
      </c>
      <c r="O17" s="10">
        <v>62231510</v>
      </c>
      <c r="P17" s="10">
        <v>62231510</v>
      </c>
      <c r="Q17" s="10">
        <v>60846092</v>
      </c>
      <c r="R17" s="10">
        <v>55707612</v>
      </c>
      <c r="S17" s="3">
        <f t="shared" si="0"/>
        <v>0.56834820438518363</v>
      </c>
      <c r="T17" s="3">
        <f t="shared" si="1"/>
        <v>1</v>
      </c>
      <c r="U17" s="3">
        <f t="shared" si="1"/>
        <v>0.97773767662073441</v>
      </c>
      <c r="V17" s="3">
        <f t="shared" si="1"/>
        <v>0.9155495475370875</v>
      </c>
    </row>
    <row r="18" spans="1:22" ht="22.5">
      <c r="A18" s="7" t="s">
        <v>24</v>
      </c>
      <c r="B18" s="8" t="s">
        <v>25</v>
      </c>
      <c r="C18" s="9" t="s">
        <v>43</v>
      </c>
      <c r="D18" s="7" t="s">
        <v>26</v>
      </c>
      <c r="E18" s="7" t="s">
        <v>27</v>
      </c>
      <c r="F18" s="7" t="s">
        <v>28</v>
      </c>
      <c r="G18" s="8" t="s">
        <v>42</v>
      </c>
      <c r="H18" s="10">
        <v>491000000</v>
      </c>
      <c r="I18" s="10">
        <v>0</v>
      </c>
      <c r="J18" s="10">
        <v>0</v>
      </c>
      <c r="K18" s="10">
        <v>491000000</v>
      </c>
      <c r="L18" s="10">
        <v>0</v>
      </c>
      <c r="M18" s="10">
        <v>427651322</v>
      </c>
      <c r="N18" s="10">
        <v>63348678</v>
      </c>
      <c r="O18" s="10">
        <v>289609376</v>
      </c>
      <c r="P18" s="10">
        <v>289609376</v>
      </c>
      <c r="Q18" s="10">
        <v>286909376</v>
      </c>
      <c r="R18" s="10">
        <v>286909376</v>
      </c>
      <c r="S18" s="3">
        <f t="shared" si="0"/>
        <v>0.67720912131308697</v>
      </c>
      <c r="T18" s="3">
        <f t="shared" si="1"/>
        <v>1</v>
      </c>
      <c r="U18" s="3">
        <f t="shared" si="1"/>
        <v>0.99067709741552012</v>
      </c>
      <c r="V18" s="3">
        <f t="shared" si="1"/>
        <v>1</v>
      </c>
    </row>
    <row r="19" spans="1:22" ht="22.5">
      <c r="A19" s="7" t="s">
        <v>24</v>
      </c>
      <c r="B19" s="8" t="s">
        <v>25</v>
      </c>
      <c r="C19" s="9" t="s">
        <v>41</v>
      </c>
      <c r="D19" s="7" t="s">
        <v>26</v>
      </c>
      <c r="E19" s="7" t="s">
        <v>27</v>
      </c>
      <c r="F19" s="7" t="s">
        <v>28</v>
      </c>
      <c r="G19" s="8" t="s">
        <v>40</v>
      </c>
      <c r="H19" s="10">
        <v>7274000000</v>
      </c>
      <c r="I19" s="10">
        <v>0</v>
      </c>
      <c r="J19" s="10">
        <v>0</v>
      </c>
      <c r="K19" s="10">
        <v>7274000000</v>
      </c>
      <c r="L19" s="10">
        <v>0</v>
      </c>
      <c r="M19" s="10">
        <v>226177988</v>
      </c>
      <c r="N19" s="10">
        <v>7047822012</v>
      </c>
      <c r="O19" s="10">
        <v>174147158</v>
      </c>
      <c r="P19" s="10">
        <v>174147158</v>
      </c>
      <c r="Q19" s="10">
        <v>174147158</v>
      </c>
      <c r="R19" s="10">
        <v>174147158</v>
      </c>
      <c r="S19" s="3">
        <f t="shared" si="0"/>
        <v>0.76995626117250637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>
      <c r="A20" s="7" t="s">
        <v>24</v>
      </c>
      <c r="B20" s="8" t="s">
        <v>25</v>
      </c>
      <c r="C20" s="9" t="s">
        <v>39</v>
      </c>
      <c r="D20" s="7" t="s">
        <v>26</v>
      </c>
      <c r="E20" s="7" t="s">
        <v>27</v>
      </c>
      <c r="F20" s="7" t="s">
        <v>28</v>
      </c>
      <c r="G20" s="8" t="s">
        <v>36</v>
      </c>
      <c r="H20" s="10">
        <v>957642572069</v>
      </c>
      <c r="I20" s="10">
        <v>0</v>
      </c>
      <c r="J20" s="10">
        <v>349886137</v>
      </c>
      <c r="K20" s="10">
        <v>957292685932</v>
      </c>
      <c r="L20" s="10">
        <v>0</v>
      </c>
      <c r="M20" s="10">
        <v>680801106935.97998</v>
      </c>
      <c r="N20" s="10">
        <v>276491578996.02002</v>
      </c>
      <c r="O20" s="10">
        <v>580141729534.62</v>
      </c>
      <c r="P20" s="10">
        <v>407337173677.82001</v>
      </c>
      <c r="Q20" s="10">
        <v>402942764129.40997</v>
      </c>
      <c r="R20" s="10">
        <v>402092313648.40997</v>
      </c>
      <c r="S20" s="3">
        <f t="shared" si="0"/>
        <v>0.85214569075190172</v>
      </c>
      <c r="T20" s="3">
        <f t="shared" si="1"/>
        <v>0.70213389752979682</v>
      </c>
      <c r="U20" s="3">
        <f t="shared" si="1"/>
        <v>0.98921186223016866</v>
      </c>
      <c r="V20" s="3">
        <f t="shared" si="1"/>
        <v>0.99788940128298997</v>
      </c>
    </row>
    <row r="21" spans="1:22" ht="22.5">
      <c r="A21" s="7" t="s">
        <v>24</v>
      </c>
      <c r="B21" s="8" t="s">
        <v>25</v>
      </c>
      <c r="C21" s="9" t="s">
        <v>72</v>
      </c>
      <c r="D21" s="7" t="s">
        <v>26</v>
      </c>
      <c r="E21" s="7" t="s">
        <v>27</v>
      </c>
      <c r="F21" s="7" t="s">
        <v>28</v>
      </c>
      <c r="G21" s="8" t="s">
        <v>71</v>
      </c>
      <c r="H21" s="10">
        <v>0</v>
      </c>
      <c r="I21" s="10">
        <v>349886137</v>
      </c>
      <c r="J21" s="10">
        <v>0</v>
      </c>
      <c r="K21" s="10">
        <v>349886137</v>
      </c>
      <c r="L21" s="10">
        <v>0</v>
      </c>
      <c r="M21" s="10">
        <v>349886107</v>
      </c>
      <c r="N21" s="10">
        <v>30</v>
      </c>
      <c r="O21" s="10">
        <v>349886107</v>
      </c>
      <c r="P21" s="10">
        <v>349886107</v>
      </c>
      <c r="Q21" s="10">
        <v>326500990</v>
      </c>
      <c r="R21" s="10">
        <v>326500990</v>
      </c>
      <c r="S21" s="3">
        <f t="shared" si="0"/>
        <v>1</v>
      </c>
      <c r="T21" s="3">
        <f t="shared" si="1"/>
        <v>1</v>
      </c>
      <c r="U21" s="3">
        <f t="shared" si="1"/>
        <v>0.93316363087260279</v>
      </c>
      <c r="V21" s="3">
        <f t="shared" si="1"/>
        <v>1</v>
      </c>
    </row>
    <row r="22" spans="1:22" ht="22.5">
      <c r="A22" s="7" t="s">
        <v>24</v>
      </c>
      <c r="B22" s="8" t="s">
        <v>25</v>
      </c>
      <c r="C22" s="9" t="s">
        <v>38</v>
      </c>
      <c r="D22" s="7" t="s">
        <v>26</v>
      </c>
      <c r="E22" s="7" t="s">
        <v>27</v>
      </c>
      <c r="F22" s="7" t="s">
        <v>28</v>
      </c>
      <c r="G22" s="8" t="s">
        <v>36</v>
      </c>
      <c r="H22" s="10">
        <v>5226426000</v>
      </c>
      <c r="I22" s="10">
        <v>0</v>
      </c>
      <c r="J22" s="10">
        <v>0</v>
      </c>
      <c r="K22" s="10">
        <v>5226426000</v>
      </c>
      <c r="L22" s="10">
        <v>0</v>
      </c>
      <c r="M22" s="10">
        <v>5008957670</v>
      </c>
      <c r="N22" s="10">
        <v>217468330</v>
      </c>
      <c r="O22" s="10">
        <v>5007388270</v>
      </c>
      <c r="P22" s="10">
        <v>332213730</v>
      </c>
      <c r="Q22" s="10">
        <v>332213730</v>
      </c>
      <c r="R22" s="10">
        <v>332213730</v>
      </c>
      <c r="S22" s="3">
        <f t="shared" si="0"/>
        <v>0.9996866813210662</v>
      </c>
      <c r="T22" s="3">
        <f t="shared" si="1"/>
        <v>6.6344711471714973E-2</v>
      </c>
      <c r="U22" s="3">
        <f t="shared" si="1"/>
        <v>1</v>
      </c>
      <c r="V22" s="3">
        <f t="shared" si="1"/>
        <v>1</v>
      </c>
    </row>
    <row r="23" spans="1:22" ht="22.5">
      <c r="A23" s="7" t="s">
        <v>24</v>
      </c>
      <c r="B23" s="8" t="s">
        <v>25</v>
      </c>
      <c r="C23" s="9" t="s">
        <v>37</v>
      </c>
      <c r="D23" s="7" t="s">
        <v>26</v>
      </c>
      <c r="E23" s="7" t="s">
        <v>27</v>
      </c>
      <c r="F23" s="7" t="s">
        <v>28</v>
      </c>
      <c r="G23" s="8" t="s">
        <v>36</v>
      </c>
      <c r="H23" s="10">
        <v>782755000</v>
      </c>
      <c r="I23" s="10">
        <v>0</v>
      </c>
      <c r="J23" s="10">
        <v>0</v>
      </c>
      <c r="K23" s="10">
        <v>782755000</v>
      </c>
      <c r="L23" s="10">
        <v>0</v>
      </c>
      <c r="M23" s="10">
        <v>495758678</v>
      </c>
      <c r="N23" s="10">
        <v>286996322</v>
      </c>
      <c r="O23" s="10">
        <v>209018528</v>
      </c>
      <c r="P23" s="10">
        <v>130861134</v>
      </c>
      <c r="Q23" s="10">
        <v>127527734</v>
      </c>
      <c r="R23" s="10">
        <v>127527734</v>
      </c>
      <c r="S23" s="3">
        <f t="shared" si="0"/>
        <v>0.42161345282593321</v>
      </c>
      <c r="T23" s="3">
        <f t="shared" si="1"/>
        <v>0.62607432581287725</v>
      </c>
      <c r="U23" s="3">
        <f t="shared" si="1"/>
        <v>0.97452719613449168</v>
      </c>
      <c r="V23" s="3">
        <f t="shared" si="1"/>
        <v>1</v>
      </c>
    </row>
    <row r="24" spans="1:22" ht="45">
      <c r="A24" s="7" t="s">
        <v>24</v>
      </c>
      <c r="B24" s="8" t="s">
        <v>25</v>
      </c>
      <c r="C24" s="9" t="s">
        <v>35</v>
      </c>
      <c r="D24" s="7" t="s">
        <v>26</v>
      </c>
      <c r="E24" s="7" t="s">
        <v>27</v>
      </c>
      <c r="F24" s="7" t="s">
        <v>28</v>
      </c>
      <c r="G24" s="8" t="s">
        <v>34</v>
      </c>
      <c r="H24" s="10">
        <v>5000000000</v>
      </c>
      <c r="I24" s="10">
        <v>0</v>
      </c>
      <c r="J24" s="10">
        <v>0</v>
      </c>
      <c r="K24" s="10">
        <v>5000000000</v>
      </c>
      <c r="L24" s="10">
        <v>0</v>
      </c>
      <c r="M24" s="10">
        <v>5000000000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3">
        <f t="shared" si="0"/>
        <v>0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45">
      <c r="A25" s="7" t="s">
        <v>24</v>
      </c>
      <c r="B25" s="8" t="s">
        <v>25</v>
      </c>
      <c r="C25" s="9" t="s">
        <v>35</v>
      </c>
      <c r="D25" s="7" t="s">
        <v>26</v>
      </c>
      <c r="E25" s="7" t="s">
        <v>29</v>
      </c>
      <c r="F25" s="7" t="s">
        <v>28</v>
      </c>
      <c r="G25" s="8" t="s">
        <v>34</v>
      </c>
      <c r="H25" s="10">
        <v>5000000000</v>
      </c>
      <c r="I25" s="10">
        <v>0</v>
      </c>
      <c r="J25" s="10">
        <v>0</v>
      </c>
      <c r="K25" s="10">
        <v>5000000000</v>
      </c>
      <c r="L25" s="10">
        <v>0</v>
      </c>
      <c r="M25" s="10">
        <v>5000000000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3">
        <f t="shared" si="0"/>
        <v>0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ht="56.25">
      <c r="A26" s="7" t="s">
        <v>24</v>
      </c>
      <c r="B26" s="8" t="s">
        <v>25</v>
      </c>
      <c r="C26" s="9" t="s">
        <v>33</v>
      </c>
      <c r="D26" s="7" t="s">
        <v>26</v>
      </c>
      <c r="E26" s="7" t="s">
        <v>27</v>
      </c>
      <c r="F26" s="7" t="s">
        <v>28</v>
      </c>
      <c r="G26" s="8" t="s">
        <v>32</v>
      </c>
      <c r="H26" s="10">
        <v>4100000000</v>
      </c>
      <c r="I26" s="10">
        <v>0</v>
      </c>
      <c r="J26" s="10">
        <v>0</v>
      </c>
      <c r="K26" s="10">
        <v>4100000000</v>
      </c>
      <c r="L26" s="10">
        <v>4100000000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3" t="e">
        <f t="shared" si="0"/>
        <v>#DIV/0!</v>
      </c>
      <c r="T26" s="3" t="e">
        <f t="shared" si="1"/>
        <v>#DIV/0!</v>
      </c>
      <c r="U26" s="3" t="e">
        <f t="shared" si="1"/>
        <v>#DIV/0!</v>
      </c>
      <c r="V26" s="3" t="e">
        <f t="shared" si="1"/>
        <v>#DIV/0!</v>
      </c>
    </row>
    <row r="27" spans="1:22" ht="67.5">
      <c r="A27" s="7" t="s">
        <v>24</v>
      </c>
      <c r="B27" s="8" t="s">
        <v>25</v>
      </c>
      <c r="C27" s="9" t="s">
        <v>31</v>
      </c>
      <c r="D27" s="7" t="s">
        <v>26</v>
      </c>
      <c r="E27" s="7" t="s">
        <v>27</v>
      </c>
      <c r="F27" s="7" t="s">
        <v>28</v>
      </c>
      <c r="G27" s="8" t="s">
        <v>30</v>
      </c>
      <c r="H27" s="10">
        <v>2835000000</v>
      </c>
      <c r="I27" s="10">
        <v>0</v>
      </c>
      <c r="J27" s="10">
        <v>0</v>
      </c>
      <c r="K27" s="10">
        <v>2835000000</v>
      </c>
      <c r="L27" s="10">
        <v>0</v>
      </c>
      <c r="M27" s="10">
        <v>2825677063</v>
      </c>
      <c r="N27" s="10">
        <v>9322937</v>
      </c>
      <c r="O27" s="10">
        <v>43547063</v>
      </c>
      <c r="P27" s="10">
        <v>1480814</v>
      </c>
      <c r="Q27" s="10">
        <v>1480814</v>
      </c>
      <c r="R27" s="10">
        <v>1480814</v>
      </c>
      <c r="S27" s="3">
        <f t="shared" si="0"/>
        <v>1.5411195982093727E-2</v>
      </c>
      <c r="T27" s="3">
        <f t="shared" si="1"/>
        <v>3.4004910962652062E-2</v>
      </c>
      <c r="U27" s="3">
        <f t="shared" si="1"/>
        <v>1</v>
      </c>
      <c r="V27" s="3">
        <f t="shared" si="1"/>
        <v>1</v>
      </c>
    </row>
    <row r="28" spans="1:22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>
        <v>1009949866335</v>
      </c>
      <c r="I28">
        <v>799886137</v>
      </c>
      <c r="J28">
        <v>799886137</v>
      </c>
      <c r="K28">
        <v>1009949866335</v>
      </c>
      <c r="L28">
        <v>4384173101</v>
      </c>
      <c r="M28">
        <v>711346863016.43994</v>
      </c>
      <c r="N28">
        <v>294218830217.56</v>
      </c>
      <c r="O28">
        <v>595217019800.83997</v>
      </c>
      <c r="P28">
        <v>416164453251.76001</v>
      </c>
      <c r="Q28">
        <v>411577297108.34998</v>
      </c>
      <c r="R28">
        <v>410702157645.34998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C8" sqref="C8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4" t="s">
        <v>4</v>
      </c>
      <c r="B3" s="4" t="s">
        <v>79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6" t="s">
        <v>83</v>
      </c>
      <c r="T4" s="6" t="s">
        <v>84</v>
      </c>
      <c r="U4" s="6" t="s">
        <v>85</v>
      </c>
      <c r="V4" s="6" t="s">
        <v>86</v>
      </c>
    </row>
    <row r="5" spans="1:22" ht="22.5">
      <c r="A5" s="7" t="s">
        <v>24</v>
      </c>
      <c r="B5" s="8" t="s">
        <v>25</v>
      </c>
      <c r="C5" s="9" t="s">
        <v>69</v>
      </c>
      <c r="D5" s="7" t="s">
        <v>26</v>
      </c>
      <c r="E5" s="7" t="s">
        <v>27</v>
      </c>
      <c r="F5" s="7" t="s">
        <v>28</v>
      </c>
      <c r="G5" s="8" t="s">
        <v>68</v>
      </c>
      <c r="H5" s="10">
        <v>5041096092</v>
      </c>
      <c r="I5" s="10">
        <v>0</v>
      </c>
      <c r="J5" s="10">
        <v>0</v>
      </c>
      <c r="K5" s="10">
        <v>5041096092</v>
      </c>
      <c r="L5" s="10">
        <v>0</v>
      </c>
      <c r="M5" s="10">
        <v>3695669283</v>
      </c>
      <c r="N5" s="10">
        <v>1345426809</v>
      </c>
      <c r="O5" s="10">
        <v>3695147983</v>
      </c>
      <c r="P5" s="10">
        <v>3684381433</v>
      </c>
      <c r="Q5" s="10">
        <v>3684381433</v>
      </c>
      <c r="R5" s="10">
        <v>3684381433</v>
      </c>
      <c r="S5" s="3">
        <f>+O5/M5</f>
        <v>0.999858943005967</v>
      </c>
      <c r="T5" s="3">
        <f>+P5/O5</f>
        <v>0.99708630072475235</v>
      </c>
      <c r="U5" s="3">
        <f>+Q5/P5</f>
        <v>1</v>
      </c>
      <c r="V5" s="3">
        <f>+R5/Q5</f>
        <v>1</v>
      </c>
    </row>
    <row r="6" spans="1:22" ht="22.5">
      <c r="A6" s="7" t="s">
        <v>24</v>
      </c>
      <c r="B6" s="8" t="s">
        <v>25</v>
      </c>
      <c r="C6" s="9" t="s">
        <v>67</v>
      </c>
      <c r="D6" s="7" t="s">
        <v>26</v>
      </c>
      <c r="E6" s="7" t="s">
        <v>27</v>
      </c>
      <c r="F6" s="7" t="s">
        <v>28</v>
      </c>
      <c r="G6" s="8" t="s">
        <v>66</v>
      </c>
      <c r="H6" s="10">
        <v>489086897</v>
      </c>
      <c r="I6" s="10">
        <v>0</v>
      </c>
      <c r="J6" s="10">
        <v>0</v>
      </c>
      <c r="K6" s="10">
        <v>489086897</v>
      </c>
      <c r="L6" s="10">
        <v>0</v>
      </c>
      <c r="M6" s="10">
        <v>264294388</v>
      </c>
      <c r="N6" s="10">
        <v>224792509</v>
      </c>
      <c r="O6" s="10">
        <v>264294388</v>
      </c>
      <c r="P6" s="10">
        <v>264294388</v>
      </c>
      <c r="Q6" s="10">
        <v>264294388</v>
      </c>
      <c r="R6" s="10">
        <v>264294388</v>
      </c>
      <c r="S6" s="3">
        <f t="shared" ref="S6:S27" si="0">+O6/M6</f>
        <v>1</v>
      </c>
      <c r="T6" s="3">
        <f t="shared" ref="T6:V27" si="1">+P6/O6</f>
        <v>1</v>
      </c>
      <c r="U6" s="3">
        <f t="shared" si="1"/>
        <v>1</v>
      </c>
      <c r="V6" s="3">
        <f t="shared" si="1"/>
        <v>1</v>
      </c>
    </row>
    <row r="7" spans="1:22" ht="22.5">
      <c r="A7" s="7" t="s">
        <v>24</v>
      </c>
      <c r="B7" s="8" t="s">
        <v>25</v>
      </c>
      <c r="C7" s="9" t="s">
        <v>65</v>
      </c>
      <c r="D7" s="7" t="s">
        <v>26</v>
      </c>
      <c r="E7" s="7" t="s">
        <v>27</v>
      </c>
      <c r="F7" s="7" t="s">
        <v>28</v>
      </c>
      <c r="G7" s="8" t="s">
        <v>64</v>
      </c>
      <c r="H7" s="10">
        <v>1521147934</v>
      </c>
      <c r="I7" s="10">
        <v>0</v>
      </c>
      <c r="J7" s="10">
        <v>0</v>
      </c>
      <c r="K7" s="10">
        <v>1521147934</v>
      </c>
      <c r="L7" s="10">
        <v>0</v>
      </c>
      <c r="M7" s="10">
        <v>774054027</v>
      </c>
      <c r="N7" s="10">
        <v>747093907</v>
      </c>
      <c r="O7" s="10">
        <v>774054027</v>
      </c>
      <c r="P7" s="10">
        <v>771972061</v>
      </c>
      <c r="Q7" s="10">
        <v>771972061</v>
      </c>
      <c r="R7" s="10">
        <v>771972061</v>
      </c>
      <c r="S7" s="3">
        <f t="shared" si="0"/>
        <v>1</v>
      </c>
      <c r="T7" s="3">
        <f t="shared" si="1"/>
        <v>0.99731030919370178</v>
      </c>
      <c r="U7" s="3">
        <f t="shared" si="1"/>
        <v>1</v>
      </c>
      <c r="V7" s="3">
        <f t="shared" si="1"/>
        <v>1</v>
      </c>
    </row>
    <row r="8" spans="1:22" ht="33.75">
      <c r="A8" s="7" t="s">
        <v>24</v>
      </c>
      <c r="B8" s="8" t="s">
        <v>25</v>
      </c>
      <c r="C8" s="9" t="s">
        <v>63</v>
      </c>
      <c r="D8" s="7" t="s">
        <v>26</v>
      </c>
      <c r="E8" s="7" t="s">
        <v>27</v>
      </c>
      <c r="F8" s="7" t="s">
        <v>28</v>
      </c>
      <c r="G8" s="8" t="s">
        <v>62</v>
      </c>
      <c r="H8" s="10">
        <v>284173101</v>
      </c>
      <c r="I8" s="10">
        <v>0</v>
      </c>
      <c r="J8" s="10">
        <v>0</v>
      </c>
      <c r="K8" s="10">
        <v>284173101</v>
      </c>
      <c r="L8" s="10">
        <v>284173101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61</v>
      </c>
      <c r="D9" s="7" t="s">
        <v>26</v>
      </c>
      <c r="E9" s="7" t="s">
        <v>27</v>
      </c>
      <c r="F9" s="7" t="s">
        <v>28</v>
      </c>
      <c r="G9" s="8" t="s">
        <v>60</v>
      </c>
      <c r="H9" s="10">
        <v>295700000</v>
      </c>
      <c r="I9" s="10">
        <v>450000000</v>
      </c>
      <c r="J9" s="10">
        <v>0</v>
      </c>
      <c r="K9" s="10">
        <v>745700000</v>
      </c>
      <c r="L9" s="10">
        <v>0</v>
      </c>
      <c r="M9" s="10">
        <v>273300000</v>
      </c>
      <c r="N9" s="10">
        <v>472400000</v>
      </c>
      <c r="O9" s="10">
        <v>118296000</v>
      </c>
      <c r="P9" s="10">
        <v>52822726</v>
      </c>
      <c r="Q9" s="10">
        <v>52822726</v>
      </c>
      <c r="R9" s="10">
        <v>52822726</v>
      </c>
      <c r="S9" s="3">
        <f t="shared" si="0"/>
        <v>0.43284302963776072</v>
      </c>
      <c r="T9" s="3">
        <f t="shared" si="1"/>
        <v>0.44653011090823019</v>
      </c>
      <c r="U9" s="3">
        <f t="shared" si="1"/>
        <v>1</v>
      </c>
      <c r="V9" s="3">
        <f t="shared" si="1"/>
        <v>1</v>
      </c>
    </row>
    <row r="10" spans="1:22" ht="33.75">
      <c r="A10" s="7" t="s">
        <v>24</v>
      </c>
      <c r="B10" s="8" t="s">
        <v>25</v>
      </c>
      <c r="C10" s="9" t="s">
        <v>59</v>
      </c>
      <c r="D10" s="7" t="s">
        <v>26</v>
      </c>
      <c r="E10" s="7" t="s">
        <v>27</v>
      </c>
      <c r="F10" s="7" t="s">
        <v>28</v>
      </c>
      <c r="G10" s="8" t="s">
        <v>58</v>
      </c>
      <c r="H10" s="10">
        <v>2321105772</v>
      </c>
      <c r="I10" s="10">
        <v>0</v>
      </c>
      <c r="J10" s="10">
        <v>0</v>
      </c>
      <c r="K10" s="10">
        <v>2321105772</v>
      </c>
      <c r="L10" s="10">
        <v>0</v>
      </c>
      <c r="M10" s="10">
        <v>1260455393.3900001</v>
      </c>
      <c r="N10" s="10">
        <v>1060650378.61</v>
      </c>
      <c r="O10" s="10">
        <v>1259842878.3900001</v>
      </c>
      <c r="P10" s="10">
        <v>1256692218.3900001</v>
      </c>
      <c r="Q10" s="10">
        <v>1245693346.3900001</v>
      </c>
      <c r="R10" s="10">
        <v>1245693346.3900001</v>
      </c>
      <c r="S10" s="3">
        <f t="shared" si="0"/>
        <v>0.99951405261684623</v>
      </c>
      <c r="T10" s="3">
        <f t="shared" si="1"/>
        <v>0.99749916433704311</v>
      </c>
      <c r="U10" s="3">
        <f t="shared" si="1"/>
        <v>0.99124775992160508</v>
      </c>
      <c r="V10" s="3">
        <f t="shared" si="1"/>
        <v>1</v>
      </c>
    </row>
    <row r="11" spans="1:22" ht="22.5">
      <c r="A11" s="7" t="s">
        <v>24</v>
      </c>
      <c r="B11" s="8" t="s">
        <v>25</v>
      </c>
      <c r="C11" s="9" t="s">
        <v>57</v>
      </c>
      <c r="D11" s="7" t="s">
        <v>26</v>
      </c>
      <c r="E11" s="7" t="s">
        <v>27</v>
      </c>
      <c r="F11" s="7" t="s">
        <v>28</v>
      </c>
      <c r="G11" s="8" t="s">
        <v>56</v>
      </c>
      <c r="H11" s="10">
        <v>188234320</v>
      </c>
      <c r="I11" s="10">
        <v>0</v>
      </c>
      <c r="J11" s="10">
        <v>0</v>
      </c>
      <c r="K11" s="10">
        <v>188234320</v>
      </c>
      <c r="L11" s="10">
        <v>0</v>
      </c>
      <c r="M11" s="10">
        <v>124477517</v>
      </c>
      <c r="N11" s="10">
        <v>63756803</v>
      </c>
      <c r="O11" s="10">
        <v>103961962</v>
      </c>
      <c r="P11" s="10">
        <v>103351263.59999999</v>
      </c>
      <c r="Q11" s="10">
        <v>103121263.59999999</v>
      </c>
      <c r="R11" s="10">
        <v>102450919.59999999</v>
      </c>
      <c r="S11" s="3">
        <f t="shared" si="0"/>
        <v>0.83518666266455166</v>
      </c>
      <c r="T11" s="3">
        <f t="shared" si="1"/>
        <v>0.99412575149360871</v>
      </c>
      <c r="U11" s="3">
        <f t="shared" si="1"/>
        <v>0.99777457970044592</v>
      </c>
      <c r="V11" s="3">
        <f t="shared" si="1"/>
        <v>0.9934994590194296</v>
      </c>
    </row>
    <row r="12" spans="1:22" ht="22.5">
      <c r="A12" s="7" t="s">
        <v>24</v>
      </c>
      <c r="B12" s="8" t="s">
        <v>25</v>
      </c>
      <c r="C12" s="9" t="s">
        <v>55</v>
      </c>
      <c r="D12" s="7" t="s">
        <v>26</v>
      </c>
      <c r="E12" s="7" t="s">
        <v>27</v>
      </c>
      <c r="F12" s="7" t="s">
        <v>28</v>
      </c>
      <c r="G12" s="8" t="s">
        <v>54</v>
      </c>
      <c r="H12" s="10">
        <v>4936569150</v>
      </c>
      <c r="I12" s="10">
        <v>0</v>
      </c>
      <c r="J12" s="10">
        <v>0</v>
      </c>
      <c r="K12" s="10">
        <v>4936569150</v>
      </c>
      <c r="L12" s="10">
        <v>0</v>
      </c>
      <c r="M12" s="10">
        <v>4401110914.0299997</v>
      </c>
      <c r="N12" s="10">
        <v>535458235.97000003</v>
      </c>
      <c r="O12" s="10">
        <v>2443399505.4299998</v>
      </c>
      <c r="P12" s="10">
        <v>1197467488.1500001</v>
      </c>
      <c r="Q12" s="10">
        <v>1180816358.1500001</v>
      </c>
      <c r="R12" s="10">
        <v>1180816358.1500001</v>
      </c>
      <c r="S12" s="3">
        <f t="shared" si="0"/>
        <v>0.55517789784412253</v>
      </c>
      <c r="T12" s="3">
        <f t="shared" si="1"/>
        <v>0.4900825614021988</v>
      </c>
      <c r="U12" s="3">
        <f t="shared" si="1"/>
        <v>0.98609471224498568</v>
      </c>
      <c r="V12" s="3">
        <f t="shared" si="1"/>
        <v>1</v>
      </c>
    </row>
    <row r="13" spans="1:22" ht="22.5">
      <c r="A13" s="7" t="s">
        <v>24</v>
      </c>
      <c r="B13" s="8" t="s">
        <v>25</v>
      </c>
      <c r="C13" s="9" t="s">
        <v>53</v>
      </c>
      <c r="D13" s="7" t="s">
        <v>26</v>
      </c>
      <c r="E13" s="7" t="s">
        <v>27</v>
      </c>
      <c r="F13" s="7" t="s">
        <v>28</v>
      </c>
      <c r="G13" s="8" t="s">
        <v>52</v>
      </c>
      <c r="H13" s="10">
        <v>1730000000</v>
      </c>
      <c r="I13" s="10">
        <v>0</v>
      </c>
      <c r="J13" s="10">
        <v>0</v>
      </c>
      <c r="K13" s="10">
        <v>1730000000</v>
      </c>
      <c r="L13" s="10">
        <v>0</v>
      </c>
      <c r="M13" s="10">
        <v>0</v>
      </c>
      <c r="N13" s="10">
        <v>1730000000</v>
      </c>
      <c r="O13" s="10">
        <v>0</v>
      </c>
      <c r="P13" s="10">
        <v>0</v>
      </c>
      <c r="Q13" s="10">
        <v>0</v>
      </c>
      <c r="R13" s="10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51</v>
      </c>
      <c r="D14" s="7" t="s">
        <v>26</v>
      </c>
      <c r="E14" s="7" t="s">
        <v>27</v>
      </c>
      <c r="F14" s="7" t="s">
        <v>28</v>
      </c>
      <c r="G14" s="8" t="s">
        <v>50</v>
      </c>
      <c r="H14" s="10">
        <v>216000000</v>
      </c>
      <c r="I14" s="10">
        <v>0</v>
      </c>
      <c r="J14" s="10">
        <v>0</v>
      </c>
      <c r="K14" s="10">
        <v>216000000</v>
      </c>
      <c r="L14" s="10">
        <v>0</v>
      </c>
      <c r="M14" s="10">
        <v>24222315</v>
      </c>
      <c r="N14" s="10">
        <v>191777685</v>
      </c>
      <c r="O14" s="10">
        <v>23122315</v>
      </c>
      <c r="P14" s="10">
        <v>23122315</v>
      </c>
      <c r="Q14" s="10">
        <v>22022315</v>
      </c>
      <c r="R14" s="10">
        <v>22022315</v>
      </c>
      <c r="S14" s="3">
        <f t="shared" si="0"/>
        <v>0.95458732990632811</v>
      </c>
      <c r="T14" s="3">
        <f t="shared" si="1"/>
        <v>1</v>
      </c>
      <c r="U14" s="3">
        <f t="shared" si="1"/>
        <v>0.9524269088108176</v>
      </c>
      <c r="V14" s="3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26</v>
      </c>
      <c r="E15" s="7" t="s">
        <v>27</v>
      </c>
      <c r="F15" s="7" t="s">
        <v>28</v>
      </c>
      <c r="G15" s="8" t="s">
        <v>48</v>
      </c>
      <c r="H15" s="10">
        <v>1310000000</v>
      </c>
      <c r="I15" s="10">
        <v>0</v>
      </c>
      <c r="J15" s="10">
        <v>0</v>
      </c>
      <c r="K15" s="10">
        <v>1310000000</v>
      </c>
      <c r="L15" s="10">
        <v>0</v>
      </c>
      <c r="M15" s="10">
        <v>903433420</v>
      </c>
      <c r="N15" s="10">
        <v>406566580</v>
      </c>
      <c r="O15" s="10">
        <v>903433420</v>
      </c>
      <c r="P15" s="10">
        <v>903433420</v>
      </c>
      <c r="Q15" s="10">
        <v>903433420</v>
      </c>
      <c r="R15" s="10">
        <v>903433420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>
      <c r="A16" s="7" t="s">
        <v>24</v>
      </c>
      <c r="B16" s="8" t="s">
        <v>25</v>
      </c>
      <c r="C16" s="9" t="s">
        <v>47</v>
      </c>
      <c r="D16" s="7" t="s">
        <v>26</v>
      </c>
      <c r="E16" s="7" t="s">
        <v>27</v>
      </c>
      <c r="F16" s="7" t="s">
        <v>28</v>
      </c>
      <c r="G16" s="8" t="s">
        <v>46</v>
      </c>
      <c r="H16" s="10">
        <v>3134000000</v>
      </c>
      <c r="I16" s="10">
        <v>0</v>
      </c>
      <c r="J16" s="10">
        <v>450000000</v>
      </c>
      <c r="K16" s="10">
        <v>2684000000</v>
      </c>
      <c r="L16" s="10">
        <v>0</v>
      </c>
      <c r="M16" s="10">
        <v>410860700</v>
      </c>
      <c r="N16" s="10">
        <v>2273139300</v>
      </c>
      <c r="O16" s="10">
        <v>325984848.86000001</v>
      </c>
      <c r="P16" s="10">
        <v>325984848.86000001</v>
      </c>
      <c r="Q16" s="10">
        <v>271250290.86000001</v>
      </c>
      <c r="R16" s="10">
        <v>271250290.86000001</v>
      </c>
      <c r="S16" s="3">
        <f t="shared" si="0"/>
        <v>0.79341939703651387</v>
      </c>
      <c r="T16" s="3">
        <f t="shared" si="1"/>
        <v>1</v>
      </c>
      <c r="U16" s="3">
        <f t="shared" si="1"/>
        <v>0.83209477927758924</v>
      </c>
      <c r="V16" s="3">
        <f t="shared" si="1"/>
        <v>1</v>
      </c>
    </row>
    <row r="17" spans="1:22" ht="22.5">
      <c r="A17" s="7" t="s">
        <v>24</v>
      </c>
      <c r="B17" s="8" t="s">
        <v>25</v>
      </c>
      <c r="C17" s="9" t="s">
        <v>45</v>
      </c>
      <c r="D17" s="7" t="s">
        <v>26</v>
      </c>
      <c r="E17" s="7" t="s">
        <v>27</v>
      </c>
      <c r="F17" s="7" t="s">
        <v>28</v>
      </c>
      <c r="G17" s="8" t="s">
        <v>44</v>
      </c>
      <c r="H17" s="10">
        <v>131000000</v>
      </c>
      <c r="I17" s="10">
        <v>0</v>
      </c>
      <c r="J17" s="10">
        <v>0</v>
      </c>
      <c r="K17" s="10">
        <v>131000000</v>
      </c>
      <c r="L17" s="10">
        <v>0</v>
      </c>
      <c r="M17" s="10">
        <v>109495393</v>
      </c>
      <c r="N17" s="10">
        <v>21504607</v>
      </c>
      <c r="O17" s="10">
        <v>63444808</v>
      </c>
      <c r="P17" s="10">
        <v>63444808</v>
      </c>
      <c r="Q17" s="10">
        <v>63444808</v>
      </c>
      <c r="R17" s="10">
        <v>58306328</v>
      </c>
      <c r="S17" s="3">
        <f t="shared" si="0"/>
        <v>0.57942901762086008</v>
      </c>
      <c r="T17" s="3">
        <f t="shared" si="1"/>
        <v>1</v>
      </c>
      <c r="U17" s="3">
        <f t="shared" si="1"/>
        <v>1</v>
      </c>
      <c r="V17" s="3">
        <f t="shared" si="1"/>
        <v>0.91900866025160011</v>
      </c>
    </row>
    <row r="18" spans="1:22" ht="22.5">
      <c r="A18" s="7" t="s">
        <v>24</v>
      </c>
      <c r="B18" s="8" t="s">
        <v>25</v>
      </c>
      <c r="C18" s="9" t="s">
        <v>43</v>
      </c>
      <c r="D18" s="7" t="s">
        <v>26</v>
      </c>
      <c r="E18" s="7" t="s">
        <v>27</v>
      </c>
      <c r="F18" s="7" t="s">
        <v>28</v>
      </c>
      <c r="G18" s="8" t="s">
        <v>42</v>
      </c>
      <c r="H18" s="10">
        <v>491000000</v>
      </c>
      <c r="I18" s="10">
        <v>0</v>
      </c>
      <c r="J18" s="10">
        <v>0</v>
      </c>
      <c r="K18" s="10">
        <v>491000000</v>
      </c>
      <c r="L18" s="10">
        <v>0</v>
      </c>
      <c r="M18" s="10">
        <v>427651322</v>
      </c>
      <c r="N18" s="10">
        <v>63348678</v>
      </c>
      <c r="O18" s="10">
        <v>289609376</v>
      </c>
      <c r="P18" s="10">
        <v>289609376</v>
      </c>
      <c r="Q18" s="10">
        <v>289609376</v>
      </c>
      <c r="R18" s="10">
        <v>289609376</v>
      </c>
      <c r="S18" s="3">
        <f t="shared" si="0"/>
        <v>0.67720912131308697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>
      <c r="A19" s="7" t="s">
        <v>24</v>
      </c>
      <c r="B19" s="8" t="s">
        <v>25</v>
      </c>
      <c r="C19" s="9" t="s">
        <v>41</v>
      </c>
      <c r="D19" s="7" t="s">
        <v>26</v>
      </c>
      <c r="E19" s="7" t="s">
        <v>27</v>
      </c>
      <c r="F19" s="7" t="s">
        <v>28</v>
      </c>
      <c r="G19" s="8" t="s">
        <v>40</v>
      </c>
      <c r="H19" s="10">
        <v>7274000000</v>
      </c>
      <c r="I19" s="10">
        <v>0</v>
      </c>
      <c r="J19" s="10">
        <v>0</v>
      </c>
      <c r="K19" s="10">
        <v>7274000000</v>
      </c>
      <c r="L19" s="10">
        <v>0</v>
      </c>
      <c r="M19" s="10">
        <v>226177988</v>
      </c>
      <c r="N19" s="10">
        <v>7047822012</v>
      </c>
      <c r="O19" s="10">
        <v>174147158</v>
      </c>
      <c r="P19" s="10">
        <v>174147158</v>
      </c>
      <c r="Q19" s="10">
        <v>174147158</v>
      </c>
      <c r="R19" s="10">
        <v>174147158</v>
      </c>
      <c r="S19" s="3">
        <f t="shared" si="0"/>
        <v>0.76995626117250637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>
      <c r="A20" s="7" t="s">
        <v>24</v>
      </c>
      <c r="B20" s="8" t="s">
        <v>25</v>
      </c>
      <c r="C20" s="9" t="s">
        <v>39</v>
      </c>
      <c r="D20" s="7" t="s">
        <v>26</v>
      </c>
      <c r="E20" s="7" t="s">
        <v>27</v>
      </c>
      <c r="F20" s="7" t="s">
        <v>28</v>
      </c>
      <c r="G20" s="8" t="s">
        <v>36</v>
      </c>
      <c r="H20" s="10">
        <v>957642572069</v>
      </c>
      <c r="I20" s="10">
        <v>0</v>
      </c>
      <c r="J20" s="10">
        <v>349886137</v>
      </c>
      <c r="K20" s="10">
        <v>957292685932</v>
      </c>
      <c r="L20" s="10">
        <v>0</v>
      </c>
      <c r="M20" s="10">
        <v>731839220376.71997</v>
      </c>
      <c r="N20" s="10">
        <v>225453465555.28</v>
      </c>
      <c r="O20" s="10">
        <v>619646434568.96997</v>
      </c>
      <c r="P20" s="10">
        <v>464799777145.25</v>
      </c>
      <c r="Q20" s="10">
        <v>461003209094.16998</v>
      </c>
      <c r="R20" s="10">
        <v>460800565334.16998</v>
      </c>
      <c r="S20" s="3">
        <f t="shared" si="0"/>
        <v>0.84669749490878898</v>
      </c>
      <c r="T20" s="3">
        <f t="shared" si="1"/>
        <v>0.75010481980513244</v>
      </c>
      <c r="U20" s="3">
        <f t="shared" si="1"/>
        <v>0.9918318204143769</v>
      </c>
      <c r="V20" s="3">
        <f t="shared" si="1"/>
        <v>0.99956042874322248</v>
      </c>
    </row>
    <row r="21" spans="1:22" ht="22.5">
      <c r="A21" s="7" t="s">
        <v>24</v>
      </c>
      <c r="B21" s="8" t="s">
        <v>25</v>
      </c>
      <c r="C21" s="9" t="s">
        <v>72</v>
      </c>
      <c r="D21" s="7" t="s">
        <v>26</v>
      </c>
      <c r="E21" s="7" t="s">
        <v>27</v>
      </c>
      <c r="F21" s="7" t="s">
        <v>28</v>
      </c>
      <c r="G21" s="8" t="s">
        <v>71</v>
      </c>
      <c r="H21" s="10">
        <v>0</v>
      </c>
      <c r="I21" s="10">
        <v>349886137</v>
      </c>
      <c r="J21" s="10">
        <v>0</v>
      </c>
      <c r="K21" s="10">
        <v>349886137</v>
      </c>
      <c r="L21" s="10">
        <v>0</v>
      </c>
      <c r="M21" s="10">
        <v>349886107</v>
      </c>
      <c r="N21" s="10">
        <v>30</v>
      </c>
      <c r="O21" s="10">
        <v>349886107</v>
      </c>
      <c r="P21" s="10">
        <v>349886107</v>
      </c>
      <c r="Q21" s="10">
        <v>349886107</v>
      </c>
      <c r="R21" s="10">
        <v>349886107</v>
      </c>
      <c r="S21" s="3">
        <f t="shared" si="0"/>
        <v>1</v>
      </c>
      <c r="T21" s="3">
        <f t="shared" si="1"/>
        <v>1</v>
      </c>
      <c r="U21" s="3">
        <f t="shared" si="1"/>
        <v>1</v>
      </c>
      <c r="V21" s="3">
        <f t="shared" si="1"/>
        <v>1</v>
      </c>
    </row>
    <row r="22" spans="1:22" ht="22.5">
      <c r="A22" s="7" t="s">
        <v>24</v>
      </c>
      <c r="B22" s="8" t="s">
        <v>25</v>
      </c>
      <c r="C22" s="9" t="s">
        <v>38</v>
      </c>
      <c r="D22" s="7" t="s">
        <v>26</v>
      </c>
      <c r="E22" s="7" t="s">
        <v>27</v>
      </c>
      <c r="F22" s="7" t="s">
        <v>28</v>
      </c>
      <c r="G22" s="8" t="s">
        <v>36</v>
      </c>
      <c r="H22" s="10">
        <v>5226426000</v>
      </c>
      <c r="I22" s="10">
        <v>0</v>
      </c>
      <c r="J22" s="10">
        <v>0</v>
      </c>
      <c r="K22" s="10">
        <v>5226426000</v>
      </c>
      <c r="L22" s="10">
        <v>0</v>
      </c>
      <c r="M22" s="10">
        <v>5083262150</v>
      </c>
      <c r="N22" s="10">
        <v>143163850</v>
      </c>
      <c r="O22" s="10">
        <v>5007800750</v>
      </c>
      <c r="P22" s="10">
        <v>537028518</v>
      </c>
      <c r="Q22" s="10">
        <v>516183318</v>
      </c>
      <c r="R22" s="10">
        <v>516183318</v>
      </c>
      <c r="S22" s="3">
        <f t="shared" si="0"/>
        <v>0.98515492654652881</v>
      </c>
      <c r="T22" s="3">
        <f t="shared" si="1"/>
        <v>0.10723839561707801</v>
      </c>
      <c r="U22" s="3">
        <f t="shared" si="1"/>
        <v>0.96118418426337648</v>
      </c>
      <c r="V22" s="3">
        <f t="shared" si="1"/>
        <v>1</v>
      </c>
    </row>
    <row r="23" spans="1:22" ht="22.5">
      <c r="A23" s="7" t="s">
        <v>24</v>
      </c>
      <c r="B23" s="8" t="s">
        <v>25</v>
      </c>
      <c r="C23" s="9" t="s">
        <v>37</v>
      </c>
      <c r="D23" s="7" t="s">
        <v>26</v>
      </c>
      <c r="E23" s="7" t="s">
        <v>27</v>
      </c>
      <c r="F23" s="7" t="s">
        <v>28</v>
      </c>
      <c r="G23" s="8" t="s">
        <v>36</v>
      </c>
      <c r="H23" s="10">
        <v>782755000</v>
      </c>
      <c r="I23" s="10">
        <v>0</v>
      </c>
      <c r="J23" s="10">
        <v>0</v>
      </c>
      <c r="K23" s="10">
        <v>782755000</v>
      </c>
      <c r="L23" s="10">
        <v>0</v>
      </c>
      <c r="M23" s="10">
        <v>558332277</v>
      </c>
      <c r="N23" s="10">
        <v>224422723</v>
      </c>
      <c r="O23" s="10">
        <v>227783528</v>
      </c>
      <c r="P23" s="10">
        <v>168540254</v>
      </c>
      <c r="Q23" s="10">
        <v>156540254</v>
      </c>
      <c r="R23" s="10">
        <v>156540254</v>
      </c>
      <c r="S23" s="3">
        <f t="shared" si="0"/>
        <v>0.40797126976773368</v>
      </c>
      <c r="T23" s="3">
        <f t="shared" si="1"/>
        <v>0.7399141433967078</v>
      </c>
      <c r="U23" s="3">
        <f t="shared" si="1"/>
        <v>0.9288003921009873</v>
      </c>
      <c r="V23" s="3">
        <f t="shared" si="1"/>
        <v>1</v>
      </c>
    </row>
    <row r="24" spans="1:22" ht="45">
      <c r="A24" s="7" t="s">
        <v>24</v>
      </c>
      <c r="B24" s="8" t="s">
        <v>25</v>
      </c>
      <c r="C24" s="9" t="s">
        <v>35</v>
      </c>
      <c r="D24" s="7" t="s">
        <v>26</v>
      </c>
      <c r="E24" s="7" t="s">
        <v>27</v>
      </c>
      <c r="F24" s="7" t="s">
        <v>28</v>
      </c>
      <c r="G24" s="8" t="s">
        <v>34</v>
      </c>
      <c r="H24" s="10">
        <v>5000000000</v>
      </c>
      <c r="I24" s="10">
        <v>0</v>
      </c>
      <c r="J24" s="10">
        <v>0</v>
      </c>
      <c r="K24" s="10">
        <v>5000000000</v>
      </c>
      <c r="L24" s="10">
        <v>0</v>
      </c>
      <c r="M24" s="10">
        <v>5000000000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3">
        <f t="shared" si="0"/>
        <v>0</v>
      </c>
      <c r="T24" s="3" t="e">
        <f t="shared" si="1"/>
        <v>#DIV/0!</v>
      </c>
      <c r="U24" s="3" t="e">
        <f t="shared" si="1"/>
        <v>#DIV/0!</v>
      </c>
      <c r="V24" s="3" t="e">
        <f t="shared" si="1"/>
        <v>#DIV/0!</v>
      </c>
    </row>
    <row r="25" spans="1:22" ht="45">
      <c r="A25" s="7" t="s">
        <v>24</v>
      </c>
      <c r="B25" s="8" t="s">
        <v>25</v>
      </c>
      <c r="C25" s="9" t="s">
        <v>35</v>
      </c>
      <c r="D25" s="7" t="s">
        <v>26</v>
      </c>
      <c r="E25" s="7" t="s">
        <v>29</v>
      </c>
      <c r="F25" s="7" t="s">
        <v>28</v>
      </c>
      <c r="G25" s="8" t="s">
        <v>34</v>
      </c>
      <c r="H25" s="10">
        <v>5000000000</v>
      </c>
      <c r="I25" s="10">
        <v>0</v>
      </c>
      <c r="J25" s="10">
        <v>0</v>
      </c>
      <c r="K25" s="10">
        <v>5000000000</v>
      </c>
      <c r="L25" s="10">
        <v>0</v>
      </c>
      <c r="M25" s="10">
        <v>5000000000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3">
        <f t="shared" si="0"/>
        <v>0</v>
      </c>
      <c r="T25" s="3" t="e">
        <f t="shared" si="1"/>
        <v>#DIV/0!</v>
      </c>
      <c r="U25" s="3" t="e">
        <f t="shared" si="1"/>
        <v>#DIV/0!</v>
      </c>
      <c r="V25" s="3" t="e">
        <f t="shared" si="1"/>
        <v>#DIV/0!</v>
      </c>
    </row>
    <row r="26" spans="1:22" ht="56.25">
      <c r="A26" s="7" t="s">
        <v>24</v>
      </c>
      <c r="B26" s="8" t="s">
        <v>25</v>
      </c>
      <c r="C26" s="9" t="s">
        <v>33</v>
      </c>
      <c r="D26" s="7" t="s">
        <v>26</v>
      </c>
      <c r="E26" s="7" t="s">
        <v>27</v>
      </c>
      <c r="F26" s="7" t="s">
        <v>28</v>
      </c>
      <c r="G26" s="8" t="s">
        <v>32</v>
      </c>
      <c r="H26" s="10">
        <v>4100000000</v>
      </c>
      <c r="I26" s="10">
        <v>0</v>
      </c>
      <c r="J26" s="10">
        <v>0</v>
      </c>
      <c r="K26" s="10">
        <v>4100000000</v>
      </c>
      <c r="L26" s="10">
        <v>3600000000</v>
      </c>
      <c r="M26" s="10">
        <v>0</v>
      </c>
      <c r="N26" s="10">
        <v>500000000</v>
      </c>
      <c r="O26" s="10">
        <v>0</v>
      </c>
      <c r="P26" s="10">
        <v>0</v>
      </c>
      <c r="Q26" s="10">
        <v>0</v>
      </c>
      <c r="R26" s="10">
        <v>0</v>
      </c>
      <c r="S26" s="3" t="e">
        <f t="shared" si="0"/>
        <v>#DIV/0!</v>
      </c>
      <c r="T26" s="3" t="e">
        <f t="shared" si="1"/>
        <v>#DIV/0!</v>
      </c>
      <c r="U26" s="3" t="e">
        <f t="shared" si="1"/>
        <v>#DIV/0!</v>
      </c>
      <c r="V26" s="3" t="e">
        <f t="shared" si="1"/>
        <v>#DIV/0!</v>
      </c>
    </row>
    <row r="27" spans="1:22" ht="67.5">
      <c r="A27" s="7" t="s">
        <v>24</v>
      </c>
      <c r="B27" s="8" t="s">
        <v>25</v>
      </c>
      <c r="C27" s="9" t="s">
        <v>31</v>
      </c>
      <c r="D27" s="7" t="s">
        <v>26</v>
      </c>
      <c r="E27" s="7" t="s">
        <v>27</v>
      </c>
      <c r="F27" s="7" t="s">
        <v>28</v>
      </c>
      <c r="G27" s="8" t="s">
        <v>30</v>
      </c>
      <c r="H27" s="10">
        <v>2835000000</v>
      </c>
      <c r="I27" s="10">
        <v>0</v>
      </c>
      <c r="J27" s="10">
        <v>0</v>
      </c>
      <c r="K27" s="10">
        <v>2835000000</v>
      </c>
      <c r="L27" s="10">
        <v>0</v>
      </c>
      <c r="M27" s="10">
        <v>873527063</v>
      </c>
      <c r="N27" s="10">
        <v>1961472937</v>
      </c>
      <c r="O27" s="10">
        <v>43547063</v>
      </c>
      <c r="P27" s="10">
        <v>1480814</v>
      </c>
      <c r="Q27" s="10">
        <v>1480814</v>
      </c>
      <c r="R27" s="10">
        <v>1480814</v>
      </c>
      <c r="S27" s="3">
        <f t="shared" si="0"/>
        <v>4.9851990676103415E-2</v>
      </c>
      <c r="T27" s="3">
        <f t="shared" si="1"/>
        <v>3.4004910962652062E-2</v>
      </c>
      <c r="U27" s="3">
        <f t="shared" si="1"/>
        <v>1</v>
      </c>
      <c r="V27" s="3">
        <f t="shared" si="1"/>
        <v>1</v>
      </c>
    </row>
    <row r="28" spans="1:22">
      <c r="A28" t="s">
        <v>1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>
        <v>1009949866335</v>
      </c>
      <c r="I28">
        <v>799886137</v>
      </c>
      <c r="J28">
        <v>799886137</v>
      </c>
      <c r="K28">
        <v>1009949866335</v>
      </c>
      <c r="L28">
        <v>3884173101</v>
      </c>
      <c r="M28">
        <v>761599430634.14001</v>
      </c>
      <c r="N28">
        <v>244466262599.85999</v>
      </c>
      <c r="O28">
        <v>635714190686.65002</v>
      </c>
      <c r="P28">
        <v>474967436342.25</v>
      </c>
      <c r="Q28">
        <v>471054308531.16998</v>
      </c>
      <c r="R28">
        <v>470845855947.16998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2011</vt:lpstr>
      <vt:lpstr>Febrero 2012</vt:lpstr>
      <vt:lpstr>Marzo 2012</vt:lpstr>
      <vt:lpstr>Abril 2012</vt:lpstr>
      <vt:lpstr>Mayo 2012</vt:lpstr>
      <vt:lpstr>Junio 2012</vt:lpstr>
      <vt:lpstr>Julio 2012</vt:lpstr>
      <vt:lpstr>Agosto 2012</vt:lpstr>
      <vt:lpstr>Septiembre 2012</vt:lpstr>
      <vt:lpstr>Octubre 2012</vt:lpstr>
      <vt:lpstr>Noviembre 2012</vt:lpstr>
      <vt:lpstr>Diciembre 2012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Mary Rojas Ramirez</dc:creator>
  <cp:lastModifiedBy>Luz Mary Rojas Ramirez</cp:lastModifiedBy>
  <dcterms:created xsi:type="dcterms:W3CDTF">2018-05-03T20:44:24Z</dcterms:created>
  <dcterms:modified xsi:type="dcterms:W3CDTF">2018-06-21T12:52:56Z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