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GRUPO_CONTRATOS\CUADROS\OK REVISADOS\"/>
    </mc:Choice>
  </mc:AlternateContent>
  <bookViews>
    <workbookView xWindow="0" yWindow="0" windowWidth="28800" windowHeight="12300"/>
  </bookViews>
  <sheets>
    <sheet name="ALFM_CONTRATOS" sheetId="1" r:id="rId1"/>
    <sheet name="tipo cont" sheetId="2" state="hidden" r:id="rId2"/>
  </sheets>
  <definedNames>
    <definedName name="_xlnm._FilterDatabase" localSheetId="0" hidden="1">ALFM_CONTRATOS!$A$2:$AC$40</definedName>
    <definedName name="tipo_cont">'tipo cont'!$A$2:$A$4</definedName>
    <definedName name="tipo_liq">'tipo cont'!$A$8:$A$9</definedName>
  </definedNames>
  <calcPr calcId="162913"/>
</workbook>
</file>

<file path=xl/calcChain.xml><?xml version="1.0" encoding="utf-8"?>
<calcChain xmlns="http://schemas.openxmlformats.org/spreadsheetml/2006/main">
  <c r="P33" i="1" l="1"/>
  <c r="P34" i="1"/>
  <c r="P35" i="1"/>
  <c r="P36" i="1"/>
  <c r="P37" i="1"/>
  <c r="P38" i="1"/>
  <c r="P39" i="1"/>
  <c r="P40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" i="1"/>
</calcChain>
</file>

<file path=xl/sharedStrings.xml><?xml version="1.0" encoding="utf-8"?>
<sst xmlns="http://schemas.openxmlformats.org/spreadsheetml/2006/main" count="568" uniqueCount="198">
  <si>
    <t>Número de contrato</t>
  </si>
  <si>
    <t>Nombre del contratista</t>
  </si>
  <si>
    <t>Número de registro presupuestal</t>
  </si>
  <si>
    <t>Fecha registro presupuestal</t>
  </si>
  <si>
    <t>Tipo contratación</t>
  </si>
  <si>
    <t>Contrato</t>
  </si>
  <si>
    <t>Convenio interadministrativo</t>
  </si>
  <si>
    <t>Convenio de colaboración y/o cooperación</t>
  </si>
  <si>
    <t>Otro (ver observaciones)</t>
  </si>
  <si>
    <t>Observaciones</t>
  </si>
  <si>
    <t>Tipo de liquidación</t>
  </si>
  <si>
    <t>Tipo liquidación</t>
  </si>
  <si>
    <t>Unilateral</t>
  </si>
  <si>
    <t>Bilateral</t>
  </si>
  <si>
    <t>Unidad de Contratación</t>
  </si>
  <si>
    <t>Valor total contrato (A+B)</t>
  </si>
  <si>
    <t>Valor inicial del contrato (A)</t>
  </si>
  <si>
    <t>Cantidad de modificaciones realizadas al contrato</t>
  </si>
  <si>
    <t>Fecha de liquidación del contrato (dd-mm-aaaa)</t>
  </si>
  <si>
    <t>Lugar de ejecución del contrato (ciudad)</t>
  </si>
  <si>
    <t>Cargo del supervisor del contrato</t>
  </si>
  <si>
    <t>NIT del contratista (sin dígito de verificación)</t>
  </si>
  <si>
    <t>Fecha de suscripción del contrato (dd-mm-aaaa)</t>
  </si>
  <si>
    <t>Nombre del supervisor del contrato</t>
  </si>
  <si>
    <t>Objeto del contrato</t>
  </si>
  <si>
    <t>Valor total de las adiciones realizadas al contrato (B)</t>
  </si>
  <si>
    <t>Fecha de inicio del contrato</t>
  </si>
  <si>
    <t>Fecha de finalización del contrato (original)</t>
  </si>
  <si>
    <t>No.</t>
  </si>
  <si>
    <t>Fecha de finalización prevista(última modificación realizada al contrato)</t>
  </si>
  <si>
    <t>SECOP I ó SECOP II</t>
  </si>
  <si>
    <t>Tipo de contrato (Suministro, Obra, prestación de servicios, consultoría, etc)</t>
  </si>
  <si>
    <t>No. del proceso para consulta en SECOP</t>
  </si>
  <si>
    <t>Situación jurídica actual del contrato</t>
  </si>
  <si>
    <t>Modalidad de selección (Contratación Directa, Licitación Pública, Licitación Pública (Acuerdo marco de precios), selección abreviada, selección abreviada(bolsa mercantil), Concurso de méritos, mínima cuantía, APP,  etc)</t>
  </si>
  <si>
    <t>011-001-2021</t>
  </si>
  <si>
    <t>011-002-2021</t>
  </si>
  <si>
    <t>011-003-2021</t>
  </si>
  <si>
    <t>011-004-2021</t>
  </si>
  <si>
    <t>011-005-2021</t>
  </si>
  <si>
    <t>011-006-2021</t>
  </si>
  <si>
    <t>011-007-2021</t>
  </si>
  <si>
    <t>011-008-2021</t>
  </si>
  <si>
    <t>011-009-2021</t>
  </si>
  <si>
    <t>011-010-2021</t>
  </si>
  <si>
    <t>011-011-2021</t>
  </si>
  <si>
    <t>011-012-2021</t>
  </si>
  <si>
    <t>011-013-2021</t>
  </si>
  <si>
    <t>011-014-2021</t>
  </si>
  <si>
    <t>011-015-2021</t>
  </si>
  <si>
    <t>011-016-2021</t>
  </si>
  <si>
    <t>011-017-2021</t>
  </si>
  <si>
    <t>011-018-2021</t>
  </si>
  <si>
    <t>011-019-2021</t>
  </si>
  <si>
    <t>011-020-2021</t>
  </si>
  <si>
    <t>011-021-2021</t>
  </si>
  <si>
    <t>011-022-2021</t>
  </si>
  <si>
    <t>011-023-2021</t>
  </si>
  <si>
    <t>011-024-2021</t>
  </si>
  <si>
    <t>011-025-2021</t>
  </si>
  <si>
    <t>011-026-2021</t>
  </si>
  <si>
    <t>011-027-2021</t>
  </si>
  <si>
    <t>011-028-2021</t>
  </si>
  <si>
    <t>011-029-2021</t>
  </si>
  <si>
    <t>011-030-2021</t>
  </si>
  <si>
    <t>PRESTACION DEL SERVICIO PARA LA REALIZACIÓN DE EXÁMENES MÉDICOS OCUPACIONALES DE INGRESO, PERIÓDICOS, EGRESO, POS INCAPACIDAD, POR CAMBIO DE OCUPACIÓN, POR REINTEGRO, ANALISIS DE PUESTOS DE TRABAJO Y VACUNACION A LOS FUNCIONARIOS DE LA AGENCIA LOGÍSTICA DE LAS FUERZAS MILITARES REGIONAL NORORIENTE</t>
  </si>
  <si>
    <t>PRESTACIÓN DEL SERVICIO PREVENTIVO Y/O CORRECTIVO DE FUMIGACIÓN, DESINSECTACIÓN, RATIZACIÓN, INMUNIZACIÓN, LAVADO Y LIMPIEZA CON DESINFECCIÓN DE LOS TANQUES DE AGUA POTABLE PARA LA SEDE ADMINISTRATIVA, CASA AGLO, UNIDADES DE NEGOCIO Y VEHÍCULOS DE LA AGENCIA LOGÍSTICA DE LAS FUERZAS MILITARES REGIONAL NORORIENTE</t>
  </si>
  <si>
    <t>MANTENIMIENTO PREVENTIVO Y CORRECTIVO A TODO COSTO DE AIRES ACONDICIONADOS DE LA AGENCIA LOGISTICA DE LAS FUERZAS MILITARES- REGIONAL</t>
  </si>
  <si>
    <t>MANTENIMIENTO PREVENTIVO Y CORRECTIVO DEL PARQUE AUTOMOTOR ASIGNADO A LA REGIONAL NORORIENTE DE LA AGENCIA LOGISTICA DE LAS FUERZAS MILITARES</t>
  </si>
  <si>
    <t>PRESTACIÓN DEL SERVICIO DE MANTENIMIENTO PREVENTIVO/CORRECTIVO A TODO COSTO DE LA INFRAESTRUCTURA TECNOLÓGICA DE LA REGIONAL NORORIENTE DE LA AGENCIA LOGÍSTICA DE LAS FUERZAS MILITARES</t>
  </si>
  <si>
    <t>SERVICIO DE MUESTREOS Y ANÁLISIS DE LABORATORIOS DE AGUA, ALIMENTO TERMINADO, SUPERFICIES, AMBIENTES Y MANIPULADORES PARA LAS UNIDADES DE NEGOCIO DE LA AGENCIA LOGÍSTICA DE LAS FUERZAS MILITARES REGIONAL NORORIENTE</t>
  </si>
  <si>
    <t>SUMINISTRO DE FRUTAS, VERDURAS Y HUEVOS PARA LAS DIFERENTES UNIDADES DE NEGOCIO ADMINISTRADAS POR LA AGENCIA LOGÍSTICA DE LAS FUERZAS MILITARES REGIONAL NORORIENTE Y DEMÁS ENTIDADES PÚBLICAS</t>
  </si>
  <si>
    <t>SUMINISTRO DE GAS PROPANO DE 100 LIBRAS CON DESTINO COMEDORES DE TROPA DE LA AGENCIA LOGISTICA DE LAS FUERZAS MILITARES REGIONAL NORORIENTE</t>
  </si>
  <si>
    <t>SUMINISTRO A TODO COSTO DE ELEMENTOS PARA LA PREVENCIÓN DEL COVID-19, ELEMENTOS DE ASEO, LIMPIEZA Y DESINFECCIÓN CON DESTINO A LAS UNIDADES DE NEGOCIO Y SEDE ADMINISTRATIVA DE LA AGENCIA LOGÍSTICA DE LAS FUERZAS MILITARES REGIONAL NORORIENTE</t>
  </si>
  <si>
    <t>SUMINISTRO DE QUESO, LECHE LÍQUIDA, YOGURT, KUMIS, JUGOS Y PULPA, PARA ABASTECER LAS DIFERENTES UNIDADES DE NEGOCIO ADMINISTRADAS POR LA AGENCIA LOGISTICA DE LAS FUERZAS MILITARES DE LA REGIONAL NORORIENTE Y DEMAS ENTIDADES PUBLICASS – LOTE 1 LÁCTEOS</t>
  </si>
  <si>
    <t>SUMINISTRO DE QUESO, LECHE LÍQUIDA, YOGURT, KUMIS, JUGOS Y PULPA, PARA ABASTECER LAS DIFERENTES UNIDADES DE NEGOCIO ADMINISTRADAS POR LA AGENCIA LOGISTICA DE LAS FUERZAS MILITARES DE LA REGIONAL NORORIENTE Y DEMAS ENTIDADES PUBLICASS – LOTE 2 PULPA</t>
  </si>
  <si>
    <t>SUMINISTRO DE PAN Y PRODUCTOS DE PANADERÍA, CON DESTINO A LAS DIFERENTES UNIDADES DE NEGOCIO ADMINISTRADAS POR LA REGIONAL NORORIENTE DE LA AGENCIA LOGÍSTICA DE LAS FUERZAS MILITARES Y DEMÁS ENTIDADES</t>
  </si>
  <si>
    <t>MANTENIMIENTO, CALIBRACIÓN Y AJUSTE DE LOS EQUIPOS DE SEGUIMIENTO Y MEDICION DE LAS DIFERENTES UNIDADES DE NEGOCIOS ADMINISTRADAS POR LA AGENCIA LOGISTICA DE LAS FUERZAS MILITARES REGIONAL NORORIENTE</t>
  </si>
  <si>
    <t>PRESTACION DE LOS SERVICIOS DE VIGILANCIA Y SEGURIDAD PRIVADA, EL SERVICIO DE MONITOREO DEL SISTEMA DE ALARMA, PARA LA SEDE ADMINISTRATIVA, CASA AGLO Y UNIDADES DE NEGOCIO QUE HACEN PARTE DE LA AGENCIA LOGISTICA DE LAS FUERZAS MILITARES, REGIONAL NORORIENTE, LAS 24 HORAS DE LUNES A DOMINGO</t>
  </si>
  <si>
    <t>PRESTACIÓN DE SERVICIOS PARA LA REALIZACIÓN Y EJECUCIÓN DE LAS ACTIVIDADES PREVISTAS EN EL PROGRAMA DE BIENESTAR E INCENTIVOS PARA LOS SERVIDORES PÚBLICOS DE LA AGENCIA LOGÍSTICA DE LAS FUERZAS MILITARES, REGIONAL NORORIENTE, VIGENCIA 2021</t>
  </si>
  <si>
    <t>SUMINISTRO DE COMIDAS COMBINADAS FRESCAS, CON DESTINO A LOS DIFERENTES CATERING ADMINISTRADOS POR LA REGIONAL NORORIENTE DE LA AGENCIA LOGÍSTICA DE LAS FUERZAS MILITARES</t>
  </si>
  <si>
    <t>ADQUISICION DE LLANTAS DE LOS VEHICULOS ASIGNADOS A LA AGENCIA LOGÍSTICA DE LAS FUERZAS MILITARES REGIONAL NORORIENTE</t>
  </si>
  <si>
    <t>COMPRA DE EQUIPO INDUSTRIAL Y UTENSILIOS DE COCINA CON DESTINO A LOS COMEDORES DE TROPA DE LA REGIONAL NORORIENTE DE LA AGENCIA LOGITICA DE LAS FUERZAS MILITARES</t>
  </si>
  <si>
    <t>PRESTACIÓN DEL SERVICIO DE RECARGA Y/O MANTENIMIENTO DE EQUIPOS DE EXTINCIÓN A TODO COSTO, SUMINISTRO DE SEÑALIZACION DE EMERGENCIAS, EQUIPOS DE EXTINSION Y ELEMENTOS DE BOTIQUINES, PARA TODAS LAS UNIDADES DE NEGOCIO, SEDE ADMINISTRATIVA, CASA AGLO, PANADERIA Y VEHICULOS DE LA AGENCIA LOGISTICA DE LAS FUERZAS MILITARES-REGIONAL NORORIENTE</t>
  </si>
  <si>
    <t>MANTENIMIENTO (A TODO COSTO) DE PRIMER ESCALÓN E INFRAESTRUCTURA DE COMEDORES, CAD´S (CENTRO DE ABASTECIMIENTO Y DISTRIBUCIÓN), LA SEDE ADMINISTRATIVA Y PANIFICADORA AGLO PERTENECIENTES A LA REGIONAL NORORIENTE DE LA AGENCIA LOGÍSTICA DE LAS FUERZAS MILITARES</t>
  </si>
  <si>
    <t>ADQUIRIR VESTUARIO DE LABOR, ELEMENTOS DE PROTECCIÓN PERSONAL Y DE SEGURIDAD INDUSTRIAL PARA LOS FUNCIONARIOS QUE LABORAN EN LA AGENCIA LOGÍSTICA DE LAS FUERZAS MILITARES REGIONAL NORORIENTE</t>
  </si>
  <si>
    <t>PRESTACION DEL SERVICIO DE MANTENIMIENTO PREVENTIVO Y CORRECTIVO A TODO COSTO DE LOS APILADORES ELÉCTRICOS AUTOPROPULSADOS Y DE LOS ESTIBADORES MANUALES QUE HACEN PARTE DE LOS CENTRO DE ABASTECIMIENTO (CADS) DE LA REGIONAL NORORIENTE</t>
  </si>
  <si>
    <t>SUMINISTRO DE INSUMOS PARA LA ELABORACIÓN DE PRODUCTOS DE PANADERÍA Y ABARROTES, CON DESTINO A LAS DIFERENTES UNIDADES DE NEGOCIO ADMINISTRADAS POR LA REGIONAL NORORIENTE DE LA AGENCIA LOGÍSTICA DE LAS FUERZAS MILITARES Y DEMÁS ENTIDADES</t>
  </si>
  <si>
    <t>COMPRA DE EQUIPOS Y UTENSILIOS PARA LA PANIFICADORA DE LA REGIONAL NORORIENTE DE LA AGENCIA LOGITICA DE LAS FUERZAS MILITARES</t>
  </si>
  <si>
    <t>SUMINISTRO DE PESCADO, CON DESTINO LAS DIFERENTES UNIDADES DE NEGOCIOS ADMINISTRADAS POR LA AGENCIA LOGISTICA DE LAS FUERZAS MILITARES REGIONAL NORORIENTE Y DEMAS ENTIDADES</t>
  </si>
  <si>
    <t>REGIONAL NORORIENTE</t>
  </si>
  <si>
    <t>SERVICIO DE TRANSPORTE DE CARGA MULTIMODAL PARA REALIZAR ENTREGAS EN VIAS TERRESTRES Y FLUVIAL EN LA JURIDISCCIÓN CORRESPONDIENTE A LA REGIONAL NORORIENTE DE LA AGENCIA LOGISTICA DE LAS FUERZAS MILITARES</t>
  </si>
  <si>
    <t>SUMINISTRO DE CARNES FRIAS, CON DESTINO LAS DIFERENTES UNIDADES DE NEGOCIO ADMINISTRADAS POR LA AGENCIA LOGISTICA DE LAS FUERZAS MILITARES REGIONAL NORORIENTE Y DEMAS ENTIDADES</t>
  </si>
  <si>
    <t>ADQUISICIÓN DE VALES PARA EL CONTROL EN LA ENTREGA DE LA   ALIMENTACION, CON DESTINO A LOS DIFERENTES CATERING, ADMINISTRADOS POR LA AGENCIA LOGISTICA DE LAS FUERZAS MILITARES REGIONAL NORORIENTE</t>
  </si>
  <si>
    <t>BUCARAMANGA</t>
  </si>
  <si>
    <t>BUCARAMANGA, AGUACHICA,CUCUTA</t>
  </si>
  <si>
    <t>BUCARAMANGA, AGUACHICA, OCAÑA, BARRANCABERMEJA, SOCORRO, SAN VICENTE, PAMPLONA, CUCUTA, TIBU, SALAZAR DE LAS PALMAS</t>
  </si>
  <si>
    <t>MINIMA CUANTIA</t>
  </si>
  <si>
    <t>SUBASTA INVERSA</t>
  </si>
  <si>
    <t>MENOR CUANTIA</t>
  </si>
  <si>
    <t>DIRECTA</t>
  </si>
  <si>
    <t>PRESTACION DE SERVICIOS</t>
  </si>
  <si>
    <t>SUMINISTRO</t>
  </si>
  <si>
    <t>COMPRAVENTA</t>
  </si>
  <si>
    <t>OBRA</t>
  </si>
  <si>
    <t>ERIKA VANESSA RODRIGUEZ</t>
  </si>
  <si>
    <t>JHON JAIRO MOLINA</t>
  </si>
  <si>
    <t>JULANIS KATHERINE RODRIGUEZ</t>
  </si>
  <si>
    <t>DANIEL FERNANDO QUINTERO</t>
  </si>
  <si>
    <t>DIANA ALEXANDRA MEJIA</t>
  </si>
  <si>
    <t>JEBERSON YAHIR RODRIGUEZ</t>
  </si>
  <si>
    <t>ADRIANA ALVARADO BUENO</t>
  </si>
  <si>
    <t>SP(RA) LUIS ALEJANDRO VARGAS</t>
  </si>
  <si>
    <t>ANGELICA QUIROGA VARGAS</t>
  </si>
  <si>
    <t xml:space="preserve">MARY LUZ BASTO </t>
  </si>
  <si>
    <t>JHON HENRY BAYONA</t>
  </si>
  <si>
    <t>PLATINUM SALUD LABORAL S.A.S.</t>
  </si>
  <si>
    <t>AGROFUMIGACION INDUSTRIAL SAS</t>
  </si>
  <si>
    <t>SERVICIOS, IMPORTACIONES, MANTENIMIENTO Y EQUIPO “SIME” SAS</t>
  </si>
  <si>
    <t>PEDRO ANTONIO BOHORQUEZ</t>
  </si>
  <si>
    <t>FUNDACION DE PROYECTOS SOCIALES Y ECONOMICOS - PROSOCEC</t>
  </si>
  <si>
    <t>NORTE SANTANDEREANA DE GAS SA ESP (NORGAS)</t>
  </si>
  <si>
    <t xml:space="preserve">CONVIL SOLUCIONES S.A.S </t>
  </si>
  <si>
    <t xml:space="preserve">PULPAFRUIT  S.A.S
</t>
  </si>
  <si>
    <t xml:space="preserve">PINZUAR S.A.S.
</t>
  </si>
  <si>
    <t>COMFENALCO SANTANDER</t>
  </si>
  <si>
    <t>FUNDACIÓN HUELLA PARA EL FUTURO - FUNDEHUELLA</t>
  </si>
  <si>
    <t>GASEOSAS HIPINTO S.A.S</t>
  </si>
  <si>
    <t>MORARCI GROUP S.A.S.</t>
  </si>
  <si>
    <t>LICITACIONES Y ASESORIAS LICCONT S.A.S.</t>
  </si>
  <si>
    <t>JAVIER ALEXANDER ZORRO AMAYA</t>
  </si>
  <si>
    <t>INNOVACION COLOMBIA S.A.S.</t>
  </si>
  <si>
    <t>CONVIL SOLUCIONES S.A.S.</t>
  </si>
  <si>
    <t>TECNIMONTACARGAS DEL ORIENTE S.A.S.</t>
  </si>
  <si>
    <t>ISABEL GOMEZ ORTIZ</t>
  </si>
  <si>
    <t>COMPAÑÍA PESQUERA DEL MAR SAS</t>
  </si>
  <si>
    <t>23721
23621</t>
  </si>
  <si>
    <t>10 MESES</t>
  </si>
  <si>
    <t xml:space="preserve">EJECUCIÓN </t>
  </si>
  <si>
    <t>TERMINADO</t>
  </si>
  <si>
    <t>O.C 66248</t>
  </si>
  <si>
    <t>O.C 66276</t>
  </si>
  <si>
    <t>O.C 65333</t>
  </si>
  <si>
    <t>O.C 65335</t>
  </si>
  <si>
    <t>O.C 65376</t>
  </si>
  <si>
    <t>O.C 65334</t>
  </si>
  <si>
    <t>O.C 64915</t>
  </si>
  <si>
    <t>O.C 65065</t>
  </si>
  <si>
    <t>SUMINISTRO DE INSUMOS DE PAPELERIA PARA AGENCIA LOGISTICA FUERZAS MILITARES REGIONAL NORORIENTE” CAJAS Y CARPETAS</t>
  </si>
  <si>
    <t>SUMINISTRO DE INSUMOS DE PAPELERIA PARA AGENCIA LOGISTICA FUERZAS MILITARES REGIONAL NORORIENTE</t>
  </si>
  <si>
    <t>SUMINISTRO DE TONER, PARA IMPRESORAS Y FOTOCOPIADORAS E INSUMOS DE PAPELERIA PARA AGENCIA LOGISTICA FUERZAS MILITARES REGIONAL NORORIENTE”- SAMSUMG</t>
  </si>
  <si>
    <t>SUMINISTRO DE TONER, PARA IMPRESORAS Y FOTOCOPIADORAS E INSUMOS DE PAPELERIA PARA AGENCIA LOGISTICA FUERZAS MILITARES REGIONAL NORORIENTE”- LEXMARK</t>
  </si>
  <si>
    <t>SUMINISTRO DE TONER, PARA IMPRESORAS Y FOTOCOPIADORAS E INSUMOS DE PAPELERIA PARA AGENCIA LOGISTICA FUERZAS MILITARES REGIONAL NORORIENTE”- OKI</t>
  </si>
  <si>
    <t>SUMINISTRO DE TONER, PARA IMPRESORAS Y FOTOCOPIADORAS E INSUMOS DE PAPELERIA PARA AGENCIA LOGISTICA FUERZAS MILITARES REGIONAL NORORIENTE”- EPSON</t>
  </si>
  <si>
    <t>CONTRATAR LA PRESTACION DEL SERVICIO DE ASEO, CAFETERIA Y SERVICIOS GENERALES (INCLUYENDO INSUMOS DE ASEO) A TODO COSTO PARA LA REGIONAL NORORIENTE</t>
  </si>
  <si>
    <t>SUMINISTRO DE BOLSAS DE MUESTREO, ESTÉRILES IDEALES PARA ALIMENTOS (CON CIERRE HERMETICO) A FIN DE ALMACENAR LAS MUESTRAS DE LOS PRODUCTOS QUE SE OFRECEN EN LOS DIFERENTES CATERING DE LA JURISDICCIÓN DE LA REGIONAL NORORIENTE DE LA AGENCIA LOGÍSTICA DE LAS FUERZAS MILITARES</t>
  </si>
  <si>
    <t>ACUERDO MARCO DE PRECIOS</t>
  </si>
  <si>
    <t>DISPAPELES S.A.S</t>
  </si>
  <si>
    <t>PANAMERICANA PAPELERIA Y PAPELERIA</t>
  </si>
  <si>
    <t>PROSUTEC SAS</t>
  </si>
  <si>
    <t>VENEPLAST LTDA</t>
  </si>
  <si>
    <t>UNIPLES S.A</t>
  </si>
  <si>
    <t>JAIRO OSORIO CABALLERO</t>
  </si>
  <si>
    <t>CASALIMPIA S.A</t>
  </si>
  <si>
    <t>N/A</t>
  </si>
  <si>
    <t>PENDIENTE REALIZAR</t>
  </si>
  <si>
    <t>BILATERAL</t>
  </si>
  <si>
    <t>ZULAY NAYIBE ROJAS</t>
  </si>
  <si>
    <t>TECNICO PARA APOYO SEGURIDAD Y DEFENSA</t>
  </si>
  <si>
    <t>PROFESIONAL DE DEFENSA</t>
  </si>
  <si>
    <t>SECOP II</t>
  </si>
  <si>
    <t>011-032-2021</t>
  </si>
  <si>
    <t>011-034-2021</t>
  </si>
  <si>
    <t>011-031-2021</t>
  </si>
  <si>
    <t>011-035-2021</t>
  </si>
  <si>
    <t>011-038-2021</t>
  </si>
  <si>
    <t>011-039-2021</t>
  </si>
  <si>
    <t>011-042-2021</t>
  </si>
  <si>
    <t>CARNES LOS SAUCES S.A.</t>
  </si>
  <si>
    <t>WILVER LUIS LOPEZ PANTOJA</t>
  </si>
  <si>
    <t>Porcentaje de Avance financiero del contrato a 30-jun-2021 (%)</t>
  </si>
  <si>
    <t>Porcentaje de Avance físico del contrato a 30-jun-2021 (%)</t>
  </si>
  <si>
    <t>BUCARAMANGA, CUCUTA, BARRANCABERMEJA, AGUACHICA Y SOCORRO</t>
  </si>
  <si>
    <t>BUCARAMANGA, AGUACHICA, OCAÑA, BARRANCABERMEJA, SOCORRO, SAN VICENTE DE CHUCURI, PAMPLONA, CUCUTA, TIBÚ, SALAZAR DE LAS PALMAS</t>
  </si>
  <si>
    <t>MARCO ANDRES LANDINEZ MORENO</t>
  </si>
  <si>
    <t>BUCARAMANGA, AGUACHICA, OCAÑA, BARRANCABERMEJA, SOCORRO, SAN VICENTE DE CHUCURI, PAMPLONA, CUCUTA, TIBU, SALAZAR DE LAS PALMAS</t>
  </si>
  <si>
    <t>CONTROL Y GESTION AMBIENTAL SAS</t>
  </si>
  <si>
    <t>BUCARAMANGA, AGUACHICA Y CUCUTA</t>
  </si>
  <si>
    <t>SEGURIDAD ACROPOLIS LTDA</t>
  </si>
  <si>
    <t>SUMINISTRO DE BEBIDAS GASEOSAS Y AGUA EN BOLSA CON DESTINO A LOS DIFERENTES CATERING QUE HACEN PARTE DE LA REGIONAL NORORIENTE DE LA AGENCIA LOGÍSTICA DE LAS FUERZAS MILITARES</t>
  </si>
  <si>
    <t xml:space="preserve">PENDIENTE QUE SE PAGUE, PARA PROCEDER CON LA LIQUIDACION </t>
  </si>
  <si>
    <t>TECNICO DE SERVICIOS</t>
  </si>
  <si>
    <t>BUCARAMANGA, OCAÑA, BARRANCABERMEJA, PAMPLONA, SOCORRO, SAN VICENTE DE CHUCURI, AGUACHICA,CUCUTA, SALAZAR DE LAS PALMAS Y TIBU</t>
  </si>
  <si>
    <t>PORTES DE COLOMBIA SAS</t>
  </si>
  <si>
    <t>011-043-2021</t>
  </si>
  <si>
    <t>011-040-2021</t>
  </si>
  <si>
    <t>011-044-2021</t>
  </si>
  <si>
    <t>TIENDA VIRTUAL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</si>
</sst>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0" xfId="0" applyNumberForma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10" fontId="5" fillId="0" borderId="3" xfId="1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6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10" fontId="5" fillId="0" borderId="2" xfId="0" applyNumberFormat="1" applyFont="1" applyFill="1" applyBorder="1" applyAlignment="1">
      <alignment horizontal="center" vertical="center"/>
    </xf>
    <xf numFmtId="10" fontId="5" fillId="0" borderId="2" xfId="1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5" xfId="0" applyNumberFormat="1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0" fillId="0" borderId="0" xfId="0" applyFill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1"/>
  <sheetViews>
    <sheetView showGridLines="0" tabSelected="1" workbookViewId="0">
      <pane ySplit="2" topLeftCell="A27" activePane="bottomLeft" state="frozen"/>
      <selection activeCell="D16" sqref="D16"/>
      <selection pane="bottomLeft" activeCell="F39" sqref="F39"/>
    </sheetView>
  </sheetViews>
  <sheetFormatPr baseColWidth="10" defaultColWidth="9.140625" defaultRowHeight="15" x14ac:dyDescent="0.25"/>
  <cols>
    <col min="1" max="1" width="5.140625" style="4" customWidth="1"/>
    <col min="2" max="2" width="17.140625" customWidth="1"/>
    <col min="3" max="3" width="42.85546875" customWidth="1"/>
    <col min="4" max="4" width="16.85546875" bestFit="1" customWidth="1"/>
    <col min="5" max="5" width="20.85546875" customWidth="1"/>
    <col min="6" max="6" width="31.7109375" customWidth="1"/>
    <col min="7" max="7" width="21.7109375" customWidth="1"/>
    <col min="8" max="9" width="13.28515625" customWidth="1"/>
    <col min="10" max="10" width="17" customWidth="1"/>
    <col min="11" max="11" width="12.42578125" customWidth="1"/>
    <col min="12" max="12" width="14.140625" customWidth="1"/>
    <col min="13" max="13" width="22.7109375" customWidth="1"/>
    <col min="14" max="14" width="17.7109375" customWidth="1"/>
    <col min="15" max="15" width="15.5703125" customWidth="1"/>
    <col min="16" max="16" width="19.28515625" customWidth="1"/>
    <col min="17" max="17" width="15.5703125" style="9" customWidth="1"/>
    <col min="18" max="18" width="11.42578125" customWidth="1"/>
    <col min="19" max="19" width="17.140625" customWidth="1"/>
    <col min="20" max="20" width="27.140625" customWidth="1"/>
    <col min="21" max="22" width="17.140625" customWidth="1"/>
    <col min="23" max="23" width="13.28515625" customWidth="1"/>
    <col min="24" max="24" width="18.42578125" customWidth="1"/>
    <col min="25" max="26" width="20.85546875" customWidth="1"/>
    <col min="27" max="27" width="18.42578125" customWidth="1"/>
    <col min="28" max="28" width="20.85546875" customWidth="1"/>
    <col min="29" max="29" width="30.7109375" customWidth="1"/>
    <col min="30" max="259" width="11.42578125" customWidth="1"/>
  </cols>
  <sheetData>
    <row r="1" spans="1:60" ht="15.75" thickBot="1" x14ac:dyDescent="0.3"/>
    <row r="2" spans="1:60" ht="120.75" thickBot="1" x14ac:dyDescent="0.3">
      <c r="A2" s="40" t="s">
        <v>28</v>
      </c>
      <c r="B2" s="41" t="s">
        <v>0</v>
      </c>
      <c r="C2" s="41" t="s">
        <v>24</v>
      </c>
      <c r="D2" s="41" t="s">
        <v>14</v>
      </c>
      <c r="E2" s="42" t="s">
        <v>19</v>
      </c>
      <c r="F2" s="42" t="s">
        <v>34</v>
      </c>
      <c r="G2" s="42" t="s">
        <v>31</v>
      </c>
      <c r="H2" s="42" t="s">
        <v>22</v>
      </c>
      <c r="I2" s="42" t="s">
        <v>26</v>
      </c>
      <c r="J2" s="42" t="s">
        <v>2</v>
      </c>
      <c r="K2" s="42" t="s">
        <v>3</v>
      </c>
      <c r="L2" s="42" t="s">
        <v>21</v>
      </c>
      <c r="M2" s="42" t="s">
        <v>1</v>
      </c>
      <c r="N2" s="42" t="s">
        <v>16</v>
      </c>
      <c r="O2" s="42" t="s">
        <v>25</v>
      </c>
      <c r="P2" s="42" t="s">
        <v>15</v>
      </c>
      <c r="Q2" s="43" t="s">
        <v>17</v>
      </c>
      <c r="R2" s="42" t="s">
        <v>27</v>
      </c>
      <c r="S2" s="42" t="s">
        <v>29</v>
      </c>
      <c r="T2" s="42" t="s">
        <v>33</v>
      </c>
      <c r="U2" s="42" t="s">
        <v>180</v>
      </c>
      <c r="V2" s="42" t="s">
        <v>181</v>
      </c>
      <c r="W2" s="42" t="s">
        <v>18</v>
      </c>
      <c r="X2" s="42" t="s">
        <v>10</v>
      </c>
      <c r="Y2" s="42" t="s">
        <v>23</v>
      </c>
      <c r="Z2" s="42" t="s">
        <v>20</v>
      </c>
      <c r="AA2" s="42" t="s">
        <v>30</v>
      </c>
      <c r="AB2" s="42" t="s">
        <v>32</v>
      </c>
      <c r="AC2" s="44" t="s">
        <v>9</v>
      </c>
    </row>
    <row r="3" spans="1:60" s="12" customFormat="1" ht="89.25" x14ac:dyDescent="0.25">
      <c r="A3" s="28">
        <v>1</v>
      </c>
      <c r="B3" s="29" t="s">
        <v>35</v>
      </c>
      <c r="C3" s="30" t="s">
        <v>65</v>
      </c>
      <c r="D3" s="30" t="s">
        <v>90</v>
      </c>
      <c r="E3" s="30" t="s">
        <v>182</v>
      </c>
      <c r="F3" s="29" t="s">
        <v>97</v>
      </c>
      <c r="G3" s="29" t="s">
        <v>101</v>
      </c>
      <c r="H3" s="31">
        <v>44246</v>
      </c>
      <c r="I3" s="31">
        <v>44250</v>
      </c>
      <c r="J3" s="29">
        <v>19121</v>
      </c>
      <c r="K3" s="31">
        <v>44249</v>
      </c>
      <c r="L3" s="32">
        <v>900679927</v>
      </c>
      <c r="M3" s="33" t="s">
        <v>116</v>
      </c>
      <c r="N3" s="34">
        <v>11500000</v>
      </c>
      <c r="O3" s="35">
        <v>0</v>
      </c>
      <c r="P3" s="35">
        <f>+N3+O3</f>
        <v>11500000</v>
      </c>
      <c r="Q3" s="36">
        <v>0</v>
      </c>
      <c r="R3" s="31">
        <v>44530</v>
      </c>
      <c r="S3" s="31">
        <v>44530</v>
      </c>
      <c r="T3" s="33" t="s">
        <v>138</v>
      </c>
      <c r="U3" s="37">
        <v>6.9400000000000003E-2</v>
      </c>
      <c r="V3" s="38">
        <v>0.16950000000000001</v>
      </c>
      <c r="W3" s="30" t="s">
        <v>164</v>
      </c>
      <c r="X3" s="30" t="s">
        <v>166</v>
      </c>
      <c r="Y3" s="30" t="s">
        <v>105</v>
      </c>
      <c r="Z3" s="30" t="s">
        <v>169</v>
      </c>
      <c r="AA3" s="30" t="s">
        <v>170</v>
      </c>
      <c r="AB3" s="29" t="s">
        <v>43</v>
      </c>
      <c r="AC3" s="39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</row>
    <row r="4" spans="1:60" s="12" customFormat="1" ht="102" x14ac:dyDescent="0.25">
      <c r="A4" s="15">
        <v>2</v>
      </c>
      <c r="B4" s="16" t="s">
        <v>36</v>
      </c>
      <c r="C4" s="17" t="s">
        <v>66</v>
      </c>
      <c r="D4" s="17" t="s">
        <v>90</v>
      </c>
      <c r="E4" s="17" t="s">
        <v>183</v>
      </c>
      <c r="F4" s="16" t="s">
        <v>97</v>
      </c>
      <c r="G4" s="16" t="s">
        <v>101</v>
      </c>
      <c r="H4" s="18">
        <v>44246</v>
      </c>
      <c r="I4" s="18">
        <v>44249</v>
      </c>
      <c r="J4" s="16">
        <v>19021</v>
      </c>
      <c r="K4" s="18">
        <v>44249</v>
      </c>
      <c r="L4" s="19">
        <v>901256414</v>
      </c>
      <c r="M4" s="20" t="s">
        <v>117</v>
      </c>
      <c r="N4" s="21">
        <v>42000000</v>
      </c>
      <c r="O4" s="21">
        <v>11489600</v>
      </c>
      <c r="P4" s="22">
        <f t="shared" ref="P4:P40" si="0">+N4+O4</f>
        <v>53489600</v>
      </c>
      <c r="Q4" s="23">
        <v>1</v>
      </c>
      <c r="R4" s="18">
        <v>44530</v>
      </c>
      <c r="S4" s="18">
        <v>44530</v>
      </c>
      <c r="T4" s="20" t="s">
        <v>138</v>
      </c>
      <c r="U4" s="24">
        <v>0.35659999999999997</v>
      </c>
      <c r="V4" s="25">
        <v>0.58550000000000002</v>
      </c>
      <c r="W4" s="17" t="s">
        <v>164</v>
      </c>
      <c r="X4" s="17" t="s">
        <v>166</v>
      </c>
      <c r="Y4" s="17" t="s">
        <v>105</v>
      </c>
      <c r="Z4" s="17" t="s">
        <v>169</v>
      </c>
      <c r="AA4" s="17" t="s">
        <v>170</v>
      </c>
      <c r="AB4" s="16" t="s">
        <v>44</v>
      </c>
      <c r="AC4" s="26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</row>
    <row r="5" spans="1:60" s="12" customFormat="1" ht="51" x14ac:dyDescent="0.25">
      <c r="A5" s="15">
        <v>3</v>
      </c>
      <c r="B5" s="16" t="s">
        <v>37</v>
      </c>
      <c r="C5" s="17" t="s">
        <v>67</v>
      </c>
      <c r="D5" s="17" t="s">
        <v>90</v>
      </c>
      <c r="E5" s="17" t="s">
        <v>94</v>
      </c>
      <c r="F5" s="16" t="s">
        <v>97</v>
      </c>
      <c r="G5" s="16" t="s">
        <v>101</v>
      </c>
      <c r="H5" s="18">
        <v>44251</v>
      </c>
      <c r="I5" s="18">
        <v>44256</v>
      </c>
      <c r="J5" s="16">
        <v>19721</v>
      </c>
      <c r="K5" s="18">
        <v>44252</v>
      </c>
      <c r="L5" s="19">
        <v>1093757905</v>
      </c>
      <c r="M5" s="20" t="s">
        <v>184</v>
      </c>
      <c r="N5" s="21">
        <v>3000000</v>
      </c>
      <c r="O5" s="22">
        <v>0</v>
      </c>
      <c r="P5" s="22">
        <f t="shared" si="0"/>
        <v>3000000</v>
      </c>
      <c r="Q5" s="23">
        <v>0</v>
      </c>
      <c r="R5" s="18">
        <v>44530</v>
      </c>
      <c r="S5" s="18">
        <v>44530</v>
      </c>
      <c r="T5" s="20" t="s">
        <v>138</v>
      </c>
      <c r="U5" s="24">
        <v>0.8367</v>
      </c>
      <c r="V5" s="25">
        <v>0.8367</v>
      </c>
      <c r="W5" s="17" t="s">
        <v>164</v>
      </c>
      <c r="X5" s="17" t="s">
        <v>166</v>
      </c>
      <c r="Y5" s="17" t="s">
        <v>106</v>
      </c>
      <c r="Z5" s="17" t="s">
        <v>168</v>
      </c>
      <c r="AA5" s="17" t="s">
        <v>170</v>
      </c>
      <c r="AB5" s="16" t="s">
        <v>47</v>
      </c>
      <c r="AC5" s="26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</row>
    <row r="6" spans="1:60" s="12" customFormat="1" ht="51" x14ac:dyDescent="0.25">
      <c r="A6" s="15">
        <v>4</v>
      </c>
      <c r="B6" s="16" t="s">
        <v>38</v>
      </c>
      <c r="C6" s="17" t="s">
        <v>68</v>
      </c>
      <c r="D6" s="17" t="s">
        <v>90</v>
      </c>
      <c r="E6" s="17" t="s">
        <v>94</v>
      </c>
      <c r="F6" s="16" t="s">
        <v>97</v>
      </c>
      <c r="G6" s="16" t="s">
        <v>101</v>
      </c>
      <c r="H6" s="18">
        <v>44258</v>
      </c>
      <c r="I6" s="18">
        <v>44259</v>
      </c>
      <c r="J6" s="16">
        <v>20721</v>
      </c>
      <c r="K6" s="18">
        <v>44259</v>
      </c>
      <c r="L6" s="19">
        <v>900350225</v>
      </c>
      <c r="M6" s="20" t="s">
        <v>118</v>
      </c>
      <c r="N6" s="21">
        <v>31000000</v>
      </c>
      <c r="O6" s="22">
        <v>6000000</v>
      </c>
      <c r="P6" s="22">
        <f t="shared" si="0"/>
        <v>37000000</v>
      </c>
      <c r="Q6" s="23">
        <v>2</v>
      </c>
      <c r="R6" s="18">
        <v>44530</v>
      </c>
      <c r="S6" s="18">
        <v>44530</v>
      </c>
      <c r="T6" s="20" t="s">
        <v>138</v>
      </c>
      <c r="U6" s="24">
        <v>0.13589999999999999</v>
      </c>
      <c r="V6" s="25">
        <v>0.70960000000000001</v>
      </c>
      <c r="W6" s="17" t="s">
        <v>164</v>
      </c>
      <c r="X6" s="17" t="s">
        <v>166</v>
      </c>
      <c r="Y6" s="17" t="s">
        <v>107</v>
      </c>
      <c r="Z6" s="17" t="s">
        <v>169</v>
      </c>
      <c r="AA6" s="17" t="s">
        <v>170</v>
      </c>
      <c r="AB6" s="16" t="s">
        <v>52</v>
      </c>
      <c r="AC6" s="26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</row>
    <row r="7" spans="1:60" s="12" customFormat="1" ht="89.25" x14ac:dyDescent="0.25">
      <c r="A7" s="15">
        <v>5</v>
      </c>
      <c r="B7" s="16" t="s">
        <v>39</v>
      </c>
      <c r="C7" s="17" t="s">
        <v>69</v>
      </c>
      <c r="D7" s="17" t="s">
        <v>90</v>
      </c>
      <c r="E7" s="17" t="s">
        <v>185</v>
      </c>
      <c r="F7" s="16" t="s">
        <v>97</v>
      </c>
      <c r="G7" s="16" t="s">
        <v>101</v>
      </c>
      <c r="H7" s="18">
        <v>44259</v>
      </c>
      <c r="I7" s="18">
        <v>44270</v>
      </c>
      <c r="J7" s="16">
        <v>22621</v>
      </c>
      <c r="K7" s="18">
        <v>44265</v>
      </c>
      <c r="L7" s="19">
        <v>13716096</v>
      </c>
      <c r="M7" s="20" t="s">
        <v>119</v>
      </c>
      <c r="N7" s="21">
        <v>20000000</v>
      </c>
      <c r="O7" s="22">
        <v>0</v>
      </c>
      <c r="P7" s="22">
        <f t="shared" si="0"/>
        <v>20000000</v>
      </c>
      <c r="Q7" s="23">
        <v>0</v>
      </c>
      <c r="R7" s="18">
        <v>44530</v>
      </c>
      <c r="S7" s="18">
        <v>44530</v>
      </c>
      <c r="T7" s="20" t="s">
        <v>138</v>
      </c>
      <c r="U7" s="24">
        <v>6.93E-2</v>
      </c>
      <c r="V7" s="25">
        <v>0.24779999999999999</v>
      </c>
      <c r="W7" s="17" t="s">
        <v>164</v>
      </c>
      <c r="X7" s="17" t="s">
        <v>166</v>
      </c>
      <c r="Y7" s="17" t="s">
        <v>106</v>
      </c>
      <c r="Z7" s="17" t="s">
        <v>168</v>
      </c>
      <c r="AA7" s="17" t="s">
        <v>170</v>
      </c>
      <c r="AB7" s="16" t="s">
        <v>51</v>
      </c>
      <c r="AC7" s="26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</row>
    <row r="8" spans="1:60" s="12" customFormat="1" ht="89.25" x14ac:dyDescent="0.25">
      <c r="A8" s="15">
        <v>6</v>
      </c>
      <c r="B8" s="16" t="s">
        <v>40</v>
      </c>
      <c r="C8" s="17" t="s">
        <v>70</v>
      </c>
      <c r="D8" s="17" t="s">
        <v>90</v>
      </c>
      <c r="E8" s="17" t="s">
        <v>183</v>
      </c>
      <c r="F8" s="16" t="s">
        <v>97</v>
      </c>
      <c r="G8" s="16" t="s">
        <v>101</v>
      </c>
      <c r="H8" s="18">
        <v>44266</v>
      </c>
      <c r="I8" s="18">
        <v>44274</v>
      </c>
      <c r="J8" s="16">
        <v>23921</v>
      </c>
      <c r="K8" s="18">
        <v>44270</v>
      </c>
      <c r="L8" s="19">
        <v>900023598</v>
      </c>
      <c r="M8" s="20" t="s">
        <v>186</v>
      </c>
      <c r="N8" s="21">
        <v>20000000</v>
      </c>
      <c r="O8" s="22">
        <v>3352608</v>
      </c>
      <c r="P8" s="22">
        <f t="shared" si="0"/>
        <v>23352608</v>
      </c>
      <c r="Q8" s="23">
        <v>1</v>
      </c>
      <c r="R8" s="18">
        <v>44561</v>
      </c>
      <c r="S8" s="18">
        <v>44561</v>
      </c>
      <c r="T8" s="20" t="s">
        <v>138</v>
      </c>
      <c r="U8" s="24">
        <v>0</v>
      </c>
      <c r="V8" s="25">
        <v>0.2954</v>
      </c>
      <c r="W8" s="17" t="s">
        <v>164</v>
      </c>
      <c r="X8" s="17" t="s">
        <v>166</v>
      </c>
      <c r="Y8" s="17" t="s">
        <v>108</v>
      </c>
      <c r="Z8" s="17" t="s">
        <v>169</v>
      </c>
      <c r="AA8" s="17" t="s">
        <v>170</v>
      </c>
      <c r="AB8" s="16" t="s">
        <v>56</v>
      </c>
      <c r="AC8" s="26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</row>
    <row r="9" spans="1:60" s="13" customFormat="1" ht="89.25" x14ac:dyDescent="0.25">
      <c r="A9" s="15">
        <v>7</v>
      </c>
      <c r="B9" s="16" t="s">
        <v>41</v>
      </c>
      <c r="C9" s="17" t="s">
        <v>71</v>
      </c>
      <c r="D9" s="17" t="s">
        <v>90</v>
      </c>
      <c r="E9" s="17" t="s">
        <v>185</v>
      </c>
      <c r="F9" s="16" t="s">
        <v>98</v>
      </c>
      <c r="G9" s="16" t="s">
        <v>102</v>
      </c>
      <c r="H9" s="18">
        <v>44267</v>
      </c>
      <c r="I9" s="18">
        <v>44270</v>
      </c>
      <c r="J9" s="17" t="s">
        <v>136</v>
      </c>
      <c r="K9" s="18">
        <v>44267</v>
      </c>
      <c r="L9" s="19">
        <v>900218984</v>
      </c>
      <c r="M9" s="20" t="s">
        <v>120</v>
      </c>
      <c r="N9" s="21">
        <v>1914863184</v>
      </c>
      <c r="O9" s="22">
        <v>0</v>
      </c>
      <c r="P9" s="22">
        <f t="shared" si="0"/>
        <v>1914863184</v>
      </c>
      <c r="Q9" s="23">
        <v>2</v>
      </c>
      <c r="R9" s="18">
        <v>44561</v>
      </c>
      <c r="S9" s="18">
        <v>44561</v>
      </c>
      <c r="T9" s="20" t="s">
        <v>138</v>
      </c>
      <c r="U9" s="24">
        <v>0.1721</v>
      </c>
      <c r="V9" s="25">
        <v>0.41970000000000002</v>
      </c>
      <c r="W9" s="17" t="s">
        <v>164</v>
      </c>
      <c r="X9" s="17" t="s">
        <v>166</v>
      </c>
      <c r="Y9" s="17" t="s">
        <v>108</v>
      </c>
      <c r="Z9" s="17" t="s">
        <v>169</v>
      </c>
      <c r="AA9" s="17" t="s">
        <v>170</v>
      </c>
      <c r="AB9" s="16" t="s">
        <v>35</v>
      </c>
      <c r="AC9" s="26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</row>
    <row r="10" spans="1:60" s="12" customFormat="1" ht="89.25" x14ac:dyDescent="0.25">
      <c r="A10" s="15">
        <v>8</v>
      </c>
      <c r="B10" s="16" t="s">
        <v>42</v>
      </c>
      <c r="C10" s="17" t="s">
        <v>72</v>
      </c>
      <c r="D10" s="17" t="s">
        <v>90</v>
      </c>
      <c r="E10" s="17" t="s">
        <v>185</v>
      </c>
      <c r="F10" s="16" t="s">
        <v>97</v>
      </c>
      <c r="G10" s="16" t="s">
        <v>102</v>
      </c>
      <c r="H10" s="18">
        <v>44267</v>
      </c>
      <c r="I10" s="18">
        <v>44274</v>
      </c>
      <c r="J10" s="16">
        <v>23821</v>
      </c>
      <c r="K10" s="18">
        <v>44270</v>
      </c>
      <c r="L10" s="19">
        <v>890500726</v>
      </c>
      <c r="M10" s="20" t="s">
        <v>121</v>
      </c>
      <c r="N10" s="21">
        <v>58297000</v>
      </c>
      <c r="O10" s="22">
        <v>0</v>
      </c>
      <c r="P10" s="22">
        <f t="shared" si="0"/>
        <v>58297000</v>
      </c>
      <c r="Q10" s="23">
        <v>0</v>
      </c>
      <c r="R10" s="16" t="s">
        <v>137</v>
      </c>
      <c r="S10" s="16" t="s">
        <v>137</v>
      </c>
      <c r="T10" s="20" t="s">
        <v>138</v>
      </c>
      <c r="U10" s="24">
        <v>0.1633</v>
      </c>
      <c r="V10" s="25">
        <v>0.37640000000000001</v>
      </c>
      <c r="W10" s="17" t="s">
        <v>164</v>
      </c>
      <c r="X10" s="17" t="s">
        <v>166</v>
      </c>
      <c r="Y10" s="17" t="s">
        <v>109</v>
      </c>
      <c r="Z10" s="17" t="s">
        <v>168</v>
      </c>
      <c r="AA10" s="17" t="s">
        <v>170</v>
      </c>
      <c r="AB10" s="16" t="s">
        <v>57</v>
      </c>
      <c r="AC10" s="26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</row>
    <row r="11" spans="1:60" s="12" customFormat="1" ht="76.5" x14ac:dyDescent="0.25">
      <c r="A11" s="15">
        <v>9</v>
      </c>
      <c r="B11" s="16" t="s">
        <v>43</v>
      </c>
      <c r="C11" s="17" t="s">
        <v>73</v>
      </c>
      <c r="D11" s="17" t="s">
        <v>90</v>
      </c>
      <c r="E11" s="17" t="s">
        <v>94</v>
      </c>
      <c r="F11" s="16" t="s">
        <v>97</v>
      </c>
      <c r="G11" s="16" t="s">
        <v>102</v>
      </c>
      <c r="H11" s="18">
        <v>44267</v>
      </c>
      <c r="I11" s="18">
        <v>44278</v>
      </c>
      <c r="J11" s="16">
        <v>29121</v>
      </c>
      <c r="K11" s="18">
        <v>44274</v>
      </c>
      <c r="L11" s="19">
        <v>901151222</v>
      </c>
      <c r="M11" s="20" t="s">
        <v>122</v>
      </c>
      <c r="N11" s="21">
        <v>32500000</v>
      </c>
      <c r="O11" s="22">
        <v>6283200</v>
      </c>
      <c r="P11" s="22">
        <f t="shared" si="0"/>
        <v>38783200</v>
      </c>
      <c r="Q11" s="23">
        <v>1</v>
      </c>
      <c r="R11" s="18">
        <v>44530</v>
      </c>
      <c r="S11" s="18">
        <v>44530</v>
      </c>
      <c r="T11" s="20" t="s">
        <v>138</v>
      </c>
      <c r="U11" s="24">
        <v>0.1239</v>
      </c>
      <c r="V11" s="25">
        <v>0.25009999999999999</v>
      </c>
      <c r="W11" s="17" t="s">
        <v>164</v>
      </c>
      <c r="X11" s="17" t="s">
        <v>166</v>
      </c>
      <c r="Y11" s="17" t="s">
        <v>110</v>
      </c>
      <c r="Z11" s="17" t="s">
        <v>168</v>
      </c>
      <c r="AA11" s="17" t="s">
        <v>170</v>
      </c>
      <c r="AB11" s="16" t="s">
        <v>54</v>
      </c>
      <c r="AC11" s="26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</row>
    <row r="12" spans="1:60" s="12" customFormat="1" ht="89.25" x14ac:dyDescent="0.25">
      <c r="A12" s="15">
        <v>10</v>
      </c>
      <c r="B12" s="16" t="s">
        <v>44</v>
      </c>
      <c r="C12" s="17" t="s">
        <v>74</v>
      </c>
      <c r="D12" s="17" t="s">
        <v>90</v>
      </c>
      <c r="E12" s="17" t="s">
        <v>185</v>
      </c>
      <c r="F12" s="16" t="s">
        <v>98</v>
      </c>
      <c r="G12" s="16" t="s">
        <v>102</v>
      </c>
      <c r="H12" s="18">
        <v>44270</v>
      </c>
      <c r="I12" s="18">
        <v>44274</v>
      </c>
      <c r="J12" s="16">
        <v>25021</v>
      </c>
      <c r="K12" s="18">
        <v>44271</v>
      </c>
      <c r="L12" s="19">
        <v>800164351</v>
      </c>
      <c r="M12" s="20" t="s">
        <v>123</v>
      </c>
      <c r="N12" s="21">
        <v>506943910</v>
      </c>
      <c r="O12" s="22">
        <v>0</v>
      </c>
      <c r="P12" s="22">
        <f t="shared" si="0"/>
        <v>506943910</v>
      </c>
      <c r="Q12" s="23">
        <v>1</v>
      </c>
      <c r="R12" s="18">
        <v>44561</v>
      </c>
      <c r="S12" s="18">
        <v>44561</v>
      </c>
      <c r="T12" s="20" t="s">
        <v>138</v>
      </c>
      <c r="U12" s="24">
        <v>0.15609999999999999</v>
      </c>
      <c r="V12" s="25">
        <v>0.4496</v>
      </c>
      <c r="W12" s="17" t="s">
        <v>164</v>
      </c>
      <c r="X12" s="17" t="s">
        <v>166</v>
      </c>
      <c r="Y12" s="17" t="s">
        <v>109</v>
      </c>
      <c r="Z12" s="17" t="s">
        <v>168</v>
      </c>
      <c r="AA12" s="17" t="s">
        <v>170</v>
      </c>
      <c r="AB12" s="16" t="s">
        <v>36</v>
      </c>
      <c r="AC12" s="26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</row>
    <row r="13" spans="1:60" s="12" customFormat="1" ht="89.25" x14ac:dyDescent="0.25">
      <c r="A13" s="15">
        <v>11</v>
      </c>
      <c r="B13" s="16" t="s">
        <v>45</v>
      </c>
      <c r="C13" s="17" t="s">
        <v>75</v>
      </c>
      <c r="D13" s="17" t="s">
        <v>90</v>
      </c>
      <c r="E13" s="17" t="s">
        <v>185</v>
      </c>
      <c r="F13" s="16" t="s">
        <v>98</v>
      </c>
      <c r="G13" s="16" t="s">
        <v>102</v>
      </c>
      <c r="H13" s="18">
        <v>44270</v>
      </c>
      <c r="I13" s="18">
        <v>44274</v>
      </c>
      <c r="J13" s="16">
        <v>24921</v>
      </c>
      <c r="K13" s="18">
        <v>44271</v>
      </c>
      <c r="L13" s="19">
        <v>800164351</v>
      </c>
      <c r="M13" s="20" t="s">
        <v>123</v>
      </c>
      <c r="N13" s="21">
        <v>166036237</v>
      </c>
      <c r="O13" s="22">
        <v>0</v>
      </c>
      <c r="P13" s="22">
        <f t="shared" si="0"/>
        <v>166036237</v>
      </c>
      <c r="Q13" s="23">
        <v>1</v>
      </c>
      <c r="R13" s="18">
        <v>44561</v>
      </c>
      <c r="S13" s="18">
        <v>44561</v>
      </c>
      <c r="T13" s="20" t="s">
        <v>138</v>
      </c>
      <c r="U13" s="24">
        <v>0.1</v>
      </c>
      <c r="V13" s="25">
        <v>0.38919999999999999</v>
      </c>
      <c r="W13" s="17" t="s">
        <v>164</v>
      </c>
      <c r="X13" s="17" t="s">
        <v>166</v>
      </c>
      <c r="Y13" s="17" t="s">
        <v>109</v>
      </c>
      <c r="Z13" s="17" t="s">
        <v>168</v>
      </c>
      <c r="AA13" s="17" t="s">
        <v>170</v>
      </c>
      <c r="AB13" s="16" t="s">
        <v>36</v>
      </c>
      <c r="AC13" s="26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</row>
    <row r="14" spans="1:60" s="12" customFormat="1" ht="89.25" x14ac:dyDescent="0.25">
      <c r="A14" s="15">
        <v>12</v>
      </c>
      <c r="B14" s="16" t="s">
        <v>46</v>
      </c>
      <c r="C14" s="17" t="s">
        <v>76</v>
      </c>
      <c r="D14" s="17" t="s">
        <v>90</v>
      </c>
      <c r="E14" s="17" t="s">
        <v>185</v>
      </c>
      <c r="F14" s="16" t="s">
        <v>98</v>
      </c>
      <c r="G14" s="16" t="s">
        <v>102</v>
      </c>
      <c r="H14" s="18">
        <v>44271</v>
      </c>
      <c r="I14" s="18">
        <v>44272</v>
      </c>
      <c r="J14" s="16">
        <v>24721</v>
      </c>
      <c r="K14" s="18">
        <v>44271</v>
      </c>
      <c r="L14" s="19">
        <v>900218984</v>
      </c>
      <c r="M14" s="20" t="s">
        <v>120</v>
      </c>
      <c r="N14" s="21">
        <v>665961663</v>
      </c>
      <c r="O14" s="22">
        <v>0</v>
      </c>
      <c r="P14" s="22">
        <f t="shared" si="0"/>
        <v>665961663</v>
      </c>
      <c r="Q14" s="23">
        <v>0</v>
      </c>
      <c r="R14" s="18">
        <v>44561</v>
      </c>
      <c r="S14" s="18">
        <v>44561</v>
      </c>
      <c r="T14" s="20" t="s">
        <v>138</v>
      </c>
      <c r="U14" s="24">
        <v>0.17979999999999999</v>
      </c>
      <c r="V14" s="25">
        <v>0.44969999999999999</v>
      </c>
      <c r="W14" s="17" t="s">
        <v>164</v>
      </c>
      <c r="X14" s="17" t="s">
        <v>166</v>
      </c>
      <c r="Y14" s="17" t="s">
        <v>111</v>
      </c>
      <c r="Z14" s="17" t="s">
        <v>168</v>
      </c>
      <c r="AA14" s="17" t="s">
        <v>170</v>
      </c>
      <c r="AB14" s="16" t="s">
        <v>39</v>
      </c>
      <c r="AC14" s="26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</row>
    <row r="15" spans="1:60" s="12" customFormat="1" ht="89.25" x14ac:dyDescent="0.25">
      <c r="A15" s="15">
        <v>13</v>
      </c>
      <c r="B15" s="16" t="s">
        <v>47</v>
      </c>
      <c r="C15" s="17" t="s">
        <v>77</v>
      </c>
      <c r="D15" s="17" t="s">
        <v>90</v>
      </c>
      <c r="E15" s="17" t="s">
        <v>185</v>
      </c>
      <c r="F15" s="16" t="s">
        <v>97</v>
      </c>
      <c r="G15" s="16" t="s">
        <v>101</v>
      </c>
      <c r="H15" s="18">
        <v>44270</v>
      </c>
      <c r="I15" s="18">
        <v>44274</v>
      </c>
      <c r="J15" s="16">
        <v>24821</v>
      </c>
      <c r="K15" s="18">
        <v>44271</v>
      </c>
      <c r="L15" s="19">
        <v>800006900</v>
      </c>
      <c r="M15" s="20" t="s">
        <v>124</v>
      </c>
      <c r="N15" s="21">
        <v>11115000</v>
      </c>
      <c r="O15" s="22">
        <v>0</v>
      </c>
      <c r="P15" s="22">
        <f t="shared" si="0"/>
        <v>11115000</v>
      </c>
      <c r="Q15" s="23">
        <v>0</v>
      </c>
      <c r="R15" s="18">
        <v>44530</v>
      </c>
      <c r="S15" s="18">
        <v>44530</v>
      </c>
      <c r="T15" s="20" t="s">
        <v>138</v>
      </c>
      <c r="U15" s="24">
        <v>0</v>
      </c>
      <c r="V15" s="25">
        <v>0</v>
      </c>
      <c r="W15" s="17" t="s">
        <v>164</v>
      </c>
      <c r="X15" s="17" t="s">
        <v>166</v>
      </c>
      <c r="Y15" s="17" t="s">
        <v>112</v>
      </c>
      <c r="Z15" s="17" t="s">
        <v>168</v>
      </c>
      <c r="AA15" s="17" t="s">
        <v>170</v>
      </c>
      <c r="AB15" s="16" t="s">
        <v>60</v>
      </c>
      <c r="AC15" s="26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</row>
    <row r="16" spans="1:60" s="12" customFormat="1" ht="89.25" x14ac:dyDescent="0.25">
      <c r="A16" s="15">
        <v>14</v>
      </c>
      <c r="B16" s="16" t="s">
        <v>48</v>
      </c>
      <c r="C16" s="17" t="s">
        <v>78</v>
      </c>
      <c r="D16" s="17" t="s">
        <v>90</v>
      </c>
      <c r="E16" s="17" t="s">
        <v>187</v>
      </c>
      <c r="F16" s="16" t="s">
        <v>99</v>
      </c>
      <c r="G16" s="16" t="s">
        <v>101</v>
      </c>
      <c r="H16" s="18">
        <v>44272</v>
      </c>
      <c r="I16" s="18">
        <v>44284</v>
      </c>
      <c r="J16" s="16">
        <v>28921</v>
      </c>
      <c r="K16" s="18">
        <v>44273</v>
      </c>
      <c r="L16" s="19">
        <v>804011536</v>
      </c>
      <c r="M16" s="20" t="s">
        <v>188</v>
      </c>
      <c r="N16" s="21">
        <v>82927862</v>
      </c>
      <c r="O16" s="22">
        <v>0</v>
      </c>
      <c r="P16" s="22">
        <f t="shared" si="0"/>
        <v>82927862</v>
      </c>
      <c r="Q16" s="23">
        <v>0</v>
      </c>
      <c r="R16" s="18">
        <v>44561</v>
      </c>
      <c r="S16" s="18">
        <v>44561</v>
      </c>
      <c r="T16" s="20" t="s">
        <v>138</v>
      </c>
      <c r="U16" s="24">
        <v>0.1159</v>
      </c>
      <c r="V16" s="25">
        <v>0.3478</v>
      </c>
      <c r="W16" s="17" t="s">
        <v>164</v>
      </c>
      <c r="X16" s="17" t="s">
        <v>166</v>
      </c>
      <c r="Y16" s="17" t="s">
        <v>110</v>
      </c>
      <c r="Z16" s="17" t="s">
        <v>168</v>
      </c>
      <c r="AA16" s="17" t="s">
        <v>170</v>
      </c>
      <c r="AB16" s="16" t="s">
        <v>41</v>
      </c>
      <c r="AC16" s="26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</row>
    <row r="17" spans="1:60" s="12" customFormat="1" ht="76.5" x14ac:dyDescent="0.25">
      <c r="A17" s="15">
        <v>15</v>
      </c>
      <c r="B17" s="16" t="s">
        <v>49</v>
      </c>
      <c r="C17" s="17" t="s">
        <v>79</v>
      </c>
      <c r="D17" s="17" t="s">
        <v>90</v>
      </c>
      <c r="E17" s="17" t="s">
        <v>94</v>
      </c>
      <c r="F17" s="16" t="s">
        <v>100</v>
      </c>
      <c r="G17" s="16" t="s">
        <v>101</v>
      </c>
      <c r="H17" s="18">
        <v>44273</v>
      </c>
      <c r="I17" s="18">
        <v>44284</v>
      </c>
      <c r="J17" s="16">
        <v>28921</v>
      </c>
      <c r="K17" s="18">
        <v>44273</v>
      </c>
      <c r="L17" s="19">
        <v>890201578</v>
      </c>
      <c r="M17" s="20" t="s">
        <v>125</v>
      </c>
      <c r="N17" s="21">
        <v>40800000</v>
      </c>
      <c r="O17" s="22">
        <v>0</v>
      </c>
      <c r="P17" s="22">
        <f t="shared" si="0"/>
        <v>40800000</v>
      </c>
      <c r="Q17" s="23">
        <v>0</v>
      </c>
      <c r="R17" s="18">
        <v>44554</v>
      </c>
      <c r="S17" s="18">
        <v>44554</v>
      </c>
      <c r="T17" s="20" t="s">
        <v>138</v>
      </c>
      <c r="U17" s="24">
        <v>4.65E-2</v>
      </c>
      <c r="V17" s="25">
        <v>0.14360000000000001</v>
      </c>
      <c r="W17" s="17" t="s">
        <v>164</v>
      </c>
      <c r="X17" s="17" t="s">
        <v>166</v>
      </c>
      <c r="Y17" s="17" t="s">
        <v>113</v>
      </c>
      <c r="Z17" s="17" t="s">
        <v>169</v>
      </c>
      <c r="AA17" s="17" t="s">
        <v>170</v>
      </c>
      <c r="AB17" s="16" t="s">
        <v>171</v>
      </c>
      <c r="AC17" s="26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</row>
    <row r="18" spans="1:60" s="12" customFormat="1" ht="89.25" x14ac:dyDescent="0.25">
      <c r="A18" s="15">
        <v>16</v>
      </c>
      <c r="B18" s="16" t="s">
        <v>50</v>
      </c>
      <c r="C18" s="17" t="s">
        <v>80</v>
      </c>
      <c r="D18" s="17" t="s">
        <v>90</v>
      </c>
      <c r="E18" s="17" t="s">
        <v>185</v>
      </c>
      <c r="F18" s="16" t="s">
        <v>98</v>
      </c>
      <c r="G18" s="16" t="s">
        <v>102</v>
      </c>
      <c r="H18" s="18">
        <v>44272</v>
      </c>
      <c r="I18" s="18">
        <v>44284</v>
      </c>
      <c r="J18" s="16">
        <v>30021</v>
      </c>
      <c r="K18" s="18">
        <v>44279</v>
      </c>
      <c r="L18" s="19">
        <v>900149641</v>
      </c>
      <c r="M18" s="20" t="s">
        <v>126</v>
      </c>
      <c r="N18" s="21">
        <v>642082352</v>
      </c>
      <c r="O18" s="22">
        <v>0</v>
      </c>
      <c r="P18" s="22">
        <f t="shared" si="0"/>
        <v>642082352</v>
      </c>
      <c r="Q18" s="23">
        <v>1</v>
      </c>
      <c r="R18" s="18">
        <v>44561</v>
      </c>
      <c r="S18" s="18">
        <v>44561</v>
      </c>
      <c r="T18" s="20" t="s">
        <v>138</v>
      </c>
      <c r="U18" s="24">
        <v>0.11609999999999999</v>
      </c>
      <c r="V18" s="25">
        <v>0.40939999999999999</v>
      </c>
      <c r="W18" s="17" t="s">
        <v>164</v>
      </c>
      <c r="X18" s="17" t="s">
        <v>166</v>
      </c>
      <c r="Y18" s="17" t="s">
        <v>111</v>
      </c>
      <c r="Z18" s="17" t="s">
        <v>168</v>
      </c>
      <c r="AA18" s="17" t="s">
        <v>170</v>
      </c>
      <c r="AB18" s="16" t="s">
        <v>40</v>
      </c>
      <c r="AC18" s="26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</row>
    <row r="19" spans="1:60" s="12" customFormat="1" ht="89.25" x14ac:dyDescent="0.25">
      <c r="A19" s="15">
        <v>17</v>
      </c>
      <c r="B19" s="16" t="s">
        <v>51</v>
      </c>
      <c r="C19" s="17" t="s">
        <v>189</v>
      </c>
      <c r="D19" s="17" t="s">
        <v>90</v>
      </c>
      <c r="E19" s="17" t="s">
        <v>185</v>
      </c>
      <c r="F19" s="16" t="s">
        <v>98</v>
      </c>
      <c r="G19" s="16" t="s">
        <v>102</v>
      </c>
      <c r="H19" s="18">
        <v>44272</v>
      </c>
      <c r="I19" s="18">
        <v>44279</v>
      </c>
      <c r="J19" s="16">
        <v>28721</v>
      </c>
      <c r="K19" s="18">
        <v>44273</v>
      </c>
      <c r="L19" s="19">
        <v>890200463</v>
      </c>
      <c r="M19" s="20" t="s">
        <v>127</v>
      </c>
      <c r="N19" s="21">
        <v>246441678</v>
      </c>
      <c r="O19" s="22">
        <v>0</v>
      </c>
      <c r="P19" s="22">
        <f t="shared" si="0"/>
        <v>246441678</v>
      </c>
      <c r="Q19" s="23">
        <v>1</v>
      </c>
      <c r="R19" s="18">
        <v>44561</v>
      </c>
      <c r="S19" s="18">
        <v>44561</v>
      </c>
      <c r="T19" s="20" t="s">
        <v>138</v>
      </c>
      <c r="U19" s="24">
        <v>0.1072</v>
      </c>
      <c r="V19" s="25">
        <v>0.36990000000000001</v>
      </c>
      <c r="W19" s="17" t="s">
        <v>164</v>
      </c>
      <c r="X19" s="17" t="s">
        <v>166</v>
      </c>
      <c r="Y19" s="17" t="s">
        <v>114</v>
      </c>
      <c r="Z19" s="17" t="s">
        <v>168</v>
      </c>
      <c r="AA19" s="17" t="s">
        <v>170</v>
      </c>
      <c r="AB19" s="16" t="s">
        <v>38</v>
      </c>
      <c r="AC19" s="26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</row>
    <row r="20" spans="1:60" s="12" customFormat="1" ht="47.25" customHeight="1" x14ac:dyDescent="0.25">
      <c r="A20" s="15">
        <v>18</v>
      </c>
      <c r="B20" s="16" t="s">
        <v>52</v>
      </c>
      <c r="C20" s="17" t="s">
        <v>81</v>
      </c>
      <c r="D20" s="17" t="s">
        <v>90</v>
      </c>
      <c r="E20" s="17" t="s">
        <v>187</v>
      </c>
      <c r="F20" s="16" t="s">
        <v>97</v>
      </c>
      <c r="G20" s="16" t="s">
        <v>102</v>
      </c>
      <c r="H20" s="18">
        <v>44273</v>
      </c>
      <c r="I20" s="18">
        <v>44292</v>
      </c>
      <c r="J20" s="16">
        <v>30321</v>
      </c>
      <c r="K20" s="18">
        <v>44280</v>
      </c>
      <c r="L20" s="19">
        <v>900110012</v>
      </c>
      <c r="M20" s="20" t="s">
        <v>128</v>
      </c>
      <c r="N20" s="21">
        <v>28000000</v>
      </c>
      <c r="O20" s="22">
        <v>0</v>
      </c>
      <c r="P20" s="22">
        <f t="shared" si="0"/>
        <v>28000000</v>
      </c>
      <c r="Q20" s="23">
        <v>0</v>
      </c>
      <c r="R20" s="18">
        <v>44408</v>
      </c>
      <c r="S20" s="18">
        <v>44408</v>
      </c>
      <c r="T20" s="20" t="s">
        <v>138</v>
      </c>
      <c r="U20" s="24">
        <v>0.30230000000000001</v>
      </c>
      <c r="V20" s="25">
        <v>0.99150000000000005</v>
      </c>
      <c r="W20" s="17" t="s">
        <v>164</v>
      </c>
      <c r="X20" s="17" t="s">
        <v>166</v>
      </c>
      <c r="Y20" s="17" t="s">
        <v>167</v>
      </c>
      <c r="Z20" s="17" t="s">
        <v>168</v>
      </c>
      <c r="AA20" s="17" t="s">
        <v>170</v>
      </c>
      <c r="AB20" s="16" t="s">
        <v>62</v>
      </c>
      <c r="AC20" s="26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</row>
    <row r="21" spans="1:60" s="12" customFormat="1" ht="51" x14ac:dyDescent="0.25">
      <c r="A21" s="15">
        <v>19</v>
      </c>
      <c r="B21" s="16" t="s">
        <v>53</v>
      </c>
      <c r="C21" s="17" t="s">
        <v>82</v>
      </c>
      <c r="D21" s="17" t="s">
        <v>90</v>
      </c>
      <c r="E21" s="17" t="s">
        <v>94</v>
      </c>
      <c r="F21" s="16" t="s">
        <v>97</v>
      </c>
      <c r="G21" s="16" t="s">
        <v>103</v>
      </c>
      <c r="H21" s="18">
        <v>44274</v>
      </c>
      <c r="I21" s="18">
        <v>44281</v>
      </c>
      <c r="J21" s="16">
        <v>30221</v>
      </c>
      <c r="K21" s="18">
        <v>44280</v>
      </c>
      <c r="L21" s="19">
        <v>901058050</v>
      </c>
      <c r="M21" s="20" t="s">
        <v>129</v>
      </c>
      <c r="N21" s="21">
        <v>42000000</v>
      </c>
      <c r="O21" s="22">
        <v>0</v>
      </c>
      <c r="P21" s="22">
        <f t="shared" si="0"/>
        <v>42000000</v>
      </c>
      <c r="Q21" s="23">
        <v>0</v>
      </c>
      <c r="R21" s="18">
        <v>44530</v>
      </c>
      <c r="S21" s="18">
        <v>44530</v>
      </c>
      <c r="T21" s="20" t="s">
        <v>139</v>
      </c>
      <c r="U21" s="24">
        <v>0</v>
      </c>
      <c r="V21" s="25">
        <v>1</v>
      </c>
      <c r="W21" s="17" t="s">
        <v>165</v>
      </c>
      <c r="X21" s="17" t="s">
        <v>166</v>
      </c>
      <c r="Y21" s="17" t="s">
        <v>111</v>
      </c>
      <c r="Z21" s="17" t="s">
        <v>168</v>
      </c>
      <c r="AA21" s="17" t="s">
        <v>170</v>
      </c>
      <c r="AB21" s="16" t="s">
        <v>61</v>
      </c>
      <c r="AC21" s="27" t="s">
        <v>190</v>
      </c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</row>
    <row r="22" spans="1:60" s="12" customFormat="1" ht="107.25" customHeight="1" x14ac:dyDescent="0.25">
      <c r="A22" s="15">
        <v>20</v>
      </c>
      <c r="B22" s="16" t="s">
        <v>54</v>
      </c>
      <c r="C22" s="17" t="s">
        <v>83</v>
      </c>
      <c r="D22" s="17" t="s">
        <v>90</v>
      </c>
      <c r="E22" s="17" t="s">
        <v>94</v>
      </c>
      <c r="F22" s="16" t="s">
        <v>97</v>
      </c>
      <c r="G22" s="16" t="s">
        <v>101</v>
      </c>
      <c r="H22" s="18">
        <v>44281</v>
      </c>
      <c r="I22" s="18">
        <v>44292</v>
      </c>
      <c r="J22" s="16">
        <v>30721</v>
      </c>
      <c r="K22" s="18">
        <v>44281</v>
      </c>
      <c r="L22" s="19">
        <v>7165215</v>
      </c>
      <c r="M22" s="20" t="s">
        <v>130</v>
      </c>
      <c r="N22" s="21">
        <v>7100000</v>
      </c>
      <c r="O22" s="22">
        <v>2925000</v>
      </c>
      <c r="P22" s="22">
        <f t="shared" si="0"/>
        <v>10025000</v>
      </c>
      <c r="Q22" s="23">
        <v>1</v>
      </c>
      <c r="R22" s="18">
        <v>44530</v>
      </c>
      <c r="S22" s="18">
        <v>44530</v>
      </c>
      <c r="T22" s="20" t="s">
        <v>138</v>
      </c>
      <c r="U22" s="24">
        <v>5.8299999999999998E-2</v>
      </c>
      <c r="V22" s="25">
        <v>5.8299999999999998E-2</v>
      </c>
      <c r="W22" s="17" t="s">
        <v>164</v>
      </c>
      <c r="X22" s="17" t="s">
        <v>166</v>
      </c>
      <c r="Y22" s="17" t="s">
        <v>105</v>
      </c>
      <c r="Z22" s="17" t="s">
        <v>169</v>
      </c>
      <c r="AA22" s="17" t="s">
        <v>170</v>
      </c>
      <c r="AB22" s="16" t="s">
        <v>172</v>
      </c>
      <c r="AC22" s="26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</row>
    <row r="23" spans="1:60" s="12" customFormat="1" ht="88.5" customHeight="1" x14ac:dyDescent="0.25">
      <c r="A23" s="15">
        <v>21</v>
      </c>
      <c r="B23" s="16" t="s">
        <v>55</v>
      </c>
      <c r="C23" s="17" t="s">
        <v>84</v>
      </c>
      <c r="D23" s="17" t="s">
        <v>90</v>
      </c>
      <c r="E23" s="17" t="s">
        <v>187</v>
      </c>
      <c r="F23" s="16" t="s">
        <v>97</v>
      </c>
      <c r="G23" s="16" t="s">
        <v>104</v>
      </c>
      <c r="H23" s="18">
        <v>44281</v>
      </c>
      <c r="I23" s="18">
        <v>44292</v>
      </c>
      <c r="J23" s="16">
        <v>31121</v>
      </c>
      <c r="K23" s="18">
        <v>44281</v>
      </c>
      <c r="L23" s="19">
        <v>900693735</v>
      </c>
      <c r="M23" s="20" t="s">
        <v>131</v>
      </c>
      <c r="N23" s="21">
        <v>33000000</v>
      </c>
      <c r="O23" s="22">
        <v>0</v>
      </c>
      <c r="P23" s="22">
        <f t="shared" si="0"/>
        <v>33000000</v>
      </c>
      <c r="Q23" s="23">
        <v>1</v>
      </c>
      <c r="R23" s="18">
        <v>44530</v>
      </c>
      <c r="S23" s="18">
        <v>44530</v>
      </c>
      <c r="T23" s="20" t="s">
        <v>139</v>
      </c>
      <c r="U23" s="24">
        <v>0</v>
      </c>
      <c r="V23" s="25">
        <v>1</v>
      </c>
      <c r="W23" s="17" t="s">
        <v>165</v>
      </c>
      <c r="X23" s="17" t="s">
        <v>166</v>
      </c>
      <c r="Y23" s="17" t="s">
        <v>106</v>
      </c>
      <c r="Z23" s="17" t="s">
        <v>168</v>
      </c>
      <c r="AA23" s="17" t="s">
        <v>170</v>
      </c>
      <c r="AB23" s="16" t="s">
        <v>173</v>
      </c>
      <c r="AC23" s="27" t="s">
        <v>190</v>
      </c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</row>
    <row r="24" spans="1:60" s="12" customFormat="1" ht="63.75" x14ac:dyDescent="0.25">
      <c r="A24" s="15">
        <v>22</v>
      </c>
      <c r="B24" s="16" t="s">
        <v>56</v>
      </c>
      <c r="C24" s="17" t="s">
        <v>85</v>
      </c>
      <c r="D24" s="17" t="s">
        <v>90</v>
      </c>
      <c r="E24" s="17" t="s">
        <v>94</v>
      </c>
      <c r="F24" s="16" t="s">
        <v>98</v>
      </c>
      <c r="G24" s="16" t="s">
        <v>102</v>
      </c>
      <c r="H24" s="18">
        <v>44281</v>
      </c>
      <c r="I24" s="18">
        <v>44291</v>
      </c>
      <c r="J24" s="16">
        <v>31021</v>
      </c>
      <c r="K24" s="18">
        <v>44281</v>
      </c>
      <c r="L24" s="19">
        <v>901151222</v>
      </c>
      <c r="M24" s="20" t="s">
        <v>132</v>
      </c>
      <c r="N24" s="21">
        <v>63514500</v>
      </c>
      <c r="O24" s="22">
        <v>0</v>
      </c>
      <c r="P24" s="22">
        <f t="shared" si="0"/>
        <v>63514500</v>
      </c>
      <c r="Q24" s="23">
        <v>0</v>
      </c>
      <c r="R24" s="18">
        <v>44530</v>
      </c>
      <c r="S24" s="18">
        <v>44530</v>
      </c>
      <c r="T24" s="20" t="s">
        <v>138</v>
      </c>
      <c r="U24" s="24">
        <v>0.25090000000000001</v>
      </c>
      <c r="V24" s="25">
        <v>0.39150000000000001</v>
      </c>
      <c r="W24" s="17" t="s">
        <v>164</v>
      </c>
      <c r="X24" s="17" t="s">
        <v>166</v>
      </c>
      <c r="Y24" s="17" t="s">
        <v>113</v>
      </c>
      <c r="Z24" s="17" t="s">
        <v>169</v>
      </c>
      <c r="AA24" s="17" t="s">
        <v>170</v>
      </c>
      <c r="AB24" s="16" t="s">
        <v>49</v>
      </c>
      <c r="AC24" s="26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</row>
    <row r="25" spans="1:60" s="12" customFormat="1" ht="76.5" x14ac:dyDescent="0.25">
      <c r="A25" s="15">
        <v>23</v>
      </c>
      <c r="B25" s="16" t="s">
        <v>57</v>
      </c>
      <c r="C25" s="17" t="s">
        <v>86</v>
      </c>
      <c r="D25" s="17" t="s">
        <v>90</v>
      </c>
      <c r="E25" s="17" t="s">
        <v>95</v>
      </c>
      <c r="F25" s="16" t="s">
        <v>97</v>
      </c>
      <c r="G25" s="16" t="s">
        <v>101</v>
      </c>
      <c r="H25" s="18">
        <v>44284</v>
      </c>
      <c r="I25" s="18">
        <v>44285</v>
      </c>
      <c r="J25" s="16">
        <v>31221</v>
      </c>
      <c r="K25" s="18">
        <v>44284</v>
      </c>
      <c r="L25" s="19">
        <v>900815974</v>
      </c>
      <c r="M25" s="20" t="s">
        <v>133</v>
      </c>
      <c r="N25" s="21">
        <v>9000000</v>
      </c>
      <c r="O25" s="22">
        <v>0</v>
      </c>
      <c r="P25" s="22">
        <f t="shared" si="0"/>
        <v>9000000</v>
      </c>
      <c r="Q25" s="23">
        <v>0</v>
      </c>
      <c r="R25" s="18">
        <v>44530</v>
      </c>
      <c r="S25" s="18">
        <v>44530</v>
      </c>
      <c r="T25" s="20" t="s">
        <v>138</v>
      </c>
      <c r="U25" s="24">
        <v>0</v>
      </c>
      <c r="V25" s="25">
        <v>0</v>
      </c>
      <c r="W25" s="17" t="s">
        <v>164</v>
      </c>
      <c r="X25" s="17" t="s">
        <v>166</v>
      </c>
      <c r="Y25" s="17" t="s">
        <v>115</v>
      </c>
      <c r="Z25" s="17" t="s">
        <v>191</v>
      </c>
      <c r="AA25" s="17" t="s">
        <v>170</v>
      </c>
      <c r="AB25" s="16" t="s">
        <v>174</v>
      </c>
      <c r="AC25" s="26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</row>
    <row r="26" spans="1:60" s="12" customFormat="1" ht="76.5" x14ac:dyDescent="0.25">
      <c r="A26" s="15">
        <v>24</v>
      </c>
      <c r="B26" s="16" t="s">
        <v>58</v>
      </c>
      <c r="C26" s="17" t="s">
        <v>87</v>
      </c>
      <c r="D26" s="17" t="s">
        <v>90</v>
      </c>
      <c r="E26" s="17" t="s">
        <v>94</v>
      </c>
      <c r="F26" s="16" t="s">
        <v>97</v>
      </c>
      <c r="G26" s="16" t="s">
        <v>102</v>
      </c>
      <c r="H26" s="18">
        <v>44299</v>
      </c>
      <c r="I26" s="18">
        <v>44305</v>
      </c>
      <c r="J26" s="16">
        <v>34521</v>
      </c>
      <c r="K26" s="18">
        <v>44301</v>
      </c>
      <c r="L26" s="19">
        <v>63509399</v>
      </c>
      <c r="M26" s="20" t="s">
        <v>134</v>
      </c>
      <c r="N26" s="21">
        <v>59054000</v>
      </c>
      <c r="O26" s="22">
        <v>29500000</v>
      </c>
      <c r="P26" s="22">
        <f t="shared" si="0"/>
        <v>88554000</v>
      </c>
      <c r="Q26" s="23">
        <v>1</v>
      </c>
      <c r="R26" s="18">
        <v>44561</v>
      </c>
      <c r="S26" s="18">
        <v>44561</v>
      </c>
      <c r="T26" s="20" t="s">
        <v>139</v>
      </c>
      <c r="U26" s="24">
        <v>0.31259999999999999</v>
      </c>
      <c r="V26" s="25">
        <v>0.86360000000000003</v>
      </c>
      <c r="W26" s="17" t="s">
        <v>165</v>
      </c>
      <c r="X26" s="17" t="s">
        <v>166</v>
      </c>
      <c r="Y26" s="17" t="s">
        <v>114</v>
      </c>
      <c r="Z26" s="17" t="s">
        <v>168</v>
      </c>
      <c r="AA26" s="17" t="s">
        <v>170</v>
      </c>
      <c r="AB26" s="16" t="s">
        <v>175</v>
      </c>
      <c r="AC26" s="17" t="s">
        <v>190</v>
      </c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</row>
    <row r="27" spans="1:60" s="12" customFormat="1" ht="38.25" x14ac:dyDescent="0.25">
      <c r="A27" s="15">
        <v>25</v>
      </c>
      <c r="B27" s="16" t="s">
        <v>59</v>
      </c>
      <c r="C27" s="17" t="s">
        <v>88</v>
      </c>
      <c r="D27" s="17" t="s">
        <v>90</v>
      </c>
      <c r="E27" s="17" t="s">
        <v>94</v>
      </c>
      <c r="F27" s="16" t="s">
        <v>97</v>
      </c>
      <c r="G27" s="16" t="s">
        <v>103</v>
      </c>
      <c r="H27" s="18">
        <v>44322</v>
      </c>
      <c r="I27" s="18">
        <v>44326</v>
      </c>
      <c r="J27" s="16">
        <v>40421</v>
      </c>
      <c r="K27" s="18">
        <v>44325</v>
      </c>
      <c r="L27" s="19">
        <v>901058050</v>
      </c>
      <c r="M27" s="20" t="s">
        <v>129</v>
      </c>
      <c r="N27" s="21">
        <v>35000000</v>
      </c>
      <c r="O27" s="22">
        <v>0</v>
      </c>
      <c r="P27" s="22">
        <f t="shared" si="0"/>
        <v>35000000</v>
      </c>
      <c r="Q27" s="23">
        <v>1</v>
      </c>
      <c r="R27" s="18">
        <v>44337</v>
      </c>
      <c r="S27" s="18">
        <v>44369</v>
      </c>
      <c r="T27" s="20" t="s">
        <v>139</v>
      </c>
      <c r="U27" s="24">
        <v>0</v>
      </c>
      <c r="V27" s="25">
        <v>1</v>
      </c>
      <c r="W27" s="17" t="s">
        <v>165</v>
      </c>
      <c r="X27" s="17" t="s">
        <v>166</v>
      </c>
      <c r="Y27" s="17" t="s">
        <v>111</v>
      </c>
      <c r="Z27" s="17" t="s">
        <v>168</v>
      </c>
      <c r="AA27" s="17" t="s">
        <v>170</v>
      </c>
      <c r="AB27" s="16" t="s">
        <v>176</v>
      </c>
      <c r="AC27" s="17" t="s">
        <v>190</v>
      </c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</row>
    <row r="28" spans="1:60" s="12" customFormat="1" ht="102" x14ac:dyDescent="0.25">
      <c r="A28" s="15">
        <v>26</v>
      </c>
      <c r="B28" s="16" t="s">
        <v>60</v>
      </c>
      <c r="C28" s="17" t="s">
        <v>89</v>
      </c>
      <c r="D28" s="17" t="s">
        <v>90</v>
      </c>
      <c r="E28" s="17" t="s">
        <v>192</v>
      </c>
      <c r="F28" s="16" t="s">
        <v>98</v>
      </c>
      <c r="G28" s="16" t="s">
        <v>102</v>
      </c>
      <c r="H28" s="18">
        <v>44327</v>
      </c>
      <c r="I28" s="18">
        <v>44329</v>
      </c>
      <c r="J28" s="16">
        <v>41421</v>
      </c>
      <c r="K28" s="18">
        <v>44327</v>
      </c>
      <c r="L28" s="19">
        <v>900659798</v>
      </c>
      <c r="M28" s="20" t="s">
        <v>135</v>
      </c>
      <c r="N28" s="21">
        <v>200308777</v>
      </c>
      <c r="O28" s="22">
        <v>0</v>
      </c>
      <c r="P28" s="22">
        <f t="shared" si="0"/>
        <v>200308777</v>
      </c>
      <c r="Q28" s="23">
        <v>0</v>
      </c>
      <c r="R28" s="18">
        <v>44561</v>
      </c>
      <c r="S28" s="18">
        <v>44561</v>
      </c>
      <c r="T28" s="20" t="s">
        <v>138</v>
      </c>
      <c r="U28" s="24">
        <v>0</v>
      </c>
      <c r="V28" s="25">
        <v>0.13619999999999999</v>
      </c>
      <c r="W28" s="17" t="s">
        <v>164</v>
      </c>
      <c r="X28" s="17" t="s">
        <v>166</v>
      </c>
      <c r="Y28" s="17" t="s">
        <v>111</v>
      </c>
      <c r="Z28" s="17" t="s">
        <v>168</v>
      </c>
      <c r="AA28" s="17" t="s">
        <v>170</v>
      </c>
      <c r="AB28" s="16" t="s">
        <v>45</v>
      </c>
      <c r="AC28" s="26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</row>
    <row r="29" spans="1:60" s="12" customFormat="1" ht="102" x14ac:dyDescent="0.25">
      <c r="A29" s="15">
        <v>27</v>
      </c>
      <c r="B29" s="16" t="s">
        <v>61</v>
      </c>
      <c r="C29" s="17" t="s">
        <v>91</v>
      </c>
      <c r="D29" s="17" t="s">
        <v>90</v>
      </c>
      <c r="E29" s="17" t="s">
        <v>192</v>
      </c>
      <c r="F29" s="16" t="s">
        <v>97</v>
      </c>
      <c r="G29" s="16" t="s">
        <v>101</v>
      </c>
      <c r="H29" s="18">
        <v>44375</v>
      </c>
      <c r="I29" s="18">
        <v>44378</v>
      </c>
      <c r="J29" s="16">
        <v>53921</v>
      </c>
      <c r="K29" s="18">
        <v>44376</v>
      </c>
      <c r="L29" s="19">
        <v>830006177</v>
      </c>
      <c r="M29" s="20" t="s">
        <v>193</v>
      </c>
      <c r="N29" s="21">
        <v>59054000</v>
      </c>
      <c r="O29" s="22">
        <v>0</v>
      </c>
      <c r="P29" s="22">
        <f t="shared" si="0"/>
        <v>59054000</v>
      </c>
      <c r="Q29" s="23">
        <v>0</v>
      </c>
      <c r="R29" s="18">
        <v>44561</v>
      </c>
      <c r="S29" s="18">
        <v>44561</v>
      </c>
      <c r="T29" s="20" t="s">
        <v>138</v>
      </c>
      <c r="U29" s="24">
        <v>0</v>
      </c>
      <c r="V29" s="25">
        <v>0</v>
      </c>
      <c r="W29" s="17" t="s">
        <v>164</v>
      </c>
      <c r="X29" s="17" t="s">
        <v>166</v>
      </c>
      <c r="Y29" s="17" t="s">
        <v>112</v>
      </c>
      <c r="Z29" s="17" t="s">
        <v>168</v>
      </c>
      <c r="AA29" s="17" t="s">
        <v>170</v>
      </c>
      <c r="AB29" s="16" t="s">
        <v>177</v>
      </c>
      <c r="AC29" s="26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</row>
    <row r="30" spans="1:60" s="12" customFormat="1" ht="76.5" x14ac:dyDescent="0.25">
      <c r="A30" s="15">
        <v>28</v>
      </c>
      <c r="B30" s="16" t="s">
        <v>62</v>
      </c>
      <c r="C30" s="17" t="s">
        <v>87</v>
      </c>
      <c r="D30" s="17" t="s">
        <v>90</v>
      </c>
      <c r="E30" s="17" t="s">
        <v>94</v>
      </c>
      <c r="F30" s="16" t="s">
        <v>97</v>
      </c>
      <c r="G30" s="16" t="s">
        <v>102</v>
      </c>
      <c r="H30" s="18">
        <v>44376</v>
      </c>
      <c r="I30" s="18">
        <v>44379</v>
      </c>
      <c r="J30" s="16">
        <v>54021</v>
      </c>
      <c r="K30" s="18">
        <v>44377</v>
      </c>
      <c r="L30" s="19">
        <v>63509399</v>
      </c>
      <c r="M30" s="20" t="s">
        <v>134</v>
      </c>
      <c r="N30" s="21">
        <v>59054190</v>
      </c>
      <c r="O30" s="22">
        <v>0</v>
      </c>
      <c r="P30" s="22">
        <f t="shared" si="0"/>
        <v>59054190</v>
      </c>
      <c r="Q30" s="23">
        <v>0</v>
      </c>
      <c r="R30" s="18">
        <v>44561</v>
      </c>
      <c r="S30" s="18">
        <v>44561</v>
      </c>
      <c r="T30" s="20" t="s">
        <v>138</v>
      </c>
      <c r="U30" s="24">
        <v>0</v>
      </c>
      <c r="V30" s="25">
        <v>0</v>
      </c>
      <c r="W30" s="17" t="s">
        <v>164</v>
      </c>
      <c r="X30" s="17" t="s">
        <v>166</v>
      </c>
      <c r="Y30" s="17" t="s">
        <v>114</v>
      </c>
      <c r="Z30" s="17" t="s">
        <v>168</v>
      </c>
      <c r="AA30" s="17" t="s">
        <v>170</v>
      </c>
      <c r="AB30" s="16" t="s">
        <v>194</v>
      </c>
      <c r="AC30" s="26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</row>
    <row r="31" spans="1:60" s="12" customFormat="1" ht="89.25" x14ac:dyDescent="0.25">
      <c r="A31" s="15">
        <v>29</v>
      </c>
      <c r="B31" s="16" t="s">
        <v>63</v>
      </c>
      <c r="C31" s="17" t="s">
        <v>92</v>
      </c>
      <c r="D31" s="17" t="s">
        <v>90</v>
      </c>
      <c r="E31" s="17" t="s">
        <v>96</v>
      </c>
      <c r="F31" s="16" t="s">
        <v>98</v>
      </c>
      <c r="G31" s="16" t="s">
        <v>102</v>
      </c>
      <c r="H31" s="18">
        <v>44377</v>
      </c>
      <c r="I31" s="18">
        <v>44385</v>
      </c>
      <c r="J31" s="16">
        <v>54921</v>
      </c>
      <c r="K31" s="18">
        <v>44385</v>
      </c>
      <c r="L31" s="19">
        <v>860521299</v>
      </c>
      <c r="M31" s="20" t="s">
        <v>178</v>
      </c>
      <c r="N31" s="21">
        <v>361731693</v>
      </c>
      <c r="O31" s="22">
        <v>0</v>
      </c>
      <c r="P31" s="22">
        <f t="shared" si="0"/>
        <v>361731693</v>
      </c>
      <c r="Q31" s="23">
        <v>0</v>
      </c>
      <c r="R31" s="18">
        <v>44561</v>
      </c>
      <c r="S31" s="18">
        <v>44561</v>
      </c>
      <c r="T31" s="20" t="s">
        <v>138</v>
      </c>
      <c r="U31" s="24">
        <v>0</v>
      </c>
      <c r="V31" s="25">
        <v>0</v>
      </c>
      <c r="W31" s="17" t="s">
        <v>164</v>
      </c>
      <c r="X31" s="17" t="s">
        <v>166</v>
      </c>
      <c r="Y31" s="17" t="s">
        <v>109</v>
      </c>
      <c r="Z31" s="17" t="s">
        <v>168</v>
      </c>
      <c r="AA31" s="17" t="s">
        <v>170</v>
      </c>
      <c r="AB31" s="16" t="s">
        <v>195</v>
      </c>
      <c r="AC31" s="26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</row>
    <row r="32" spans="1:60" s="12" customFormat="1" ht="63.75" x14ac:dyDescent="0.25">
      <c r="A32" s="15">
        <v>30</v>
      </c>
      <c r="B32" s="16" t="s">
        <v>64</v>
      </c>
      <c r="C32" s="17" t="s">
        <v>93</v>
      </c>
      <c r="D32" s="17" t="s">
        <v>90</v>
      </c>
      <c r="E32" s="17" t="s">
        <v>94</v>
      </c>
      <c r="F32" s="16" t="s">
        <v>97</v>
      </c>
      <c r="G32" s="16" t="s">
        <v>103</v>
      </c>
      <c r="H32" s="18">
        <v>44379</v>
      </c>
      <c r="I32" s="18">
        <v>44389</v>
      </c>
      <c r="J32" s="16">
        <v>55021</v>
      </c>
      <c r="K32" s="18">
        <v>44385</v>
      </c>
      <c r="L32" s="19">
        <v>80897970</v>
      </c>
      <c r="M32" s="20" t="s">
        <v>179</v>
      </c>
      <c r="N32" s="21">
        <v>5000000</v>
      </c>
      <c r="O32" s="22">
        <v>0</v>
      </c>
      <c r="P32" s="22">
        <f t="shared" si="0"/>
        <v>5000000</v>
      </c>
      <c r="Q32" s="23">
        <v>0</v>
      </c>
      <c r="R32" s="18">
        <v>44411</v>
      </c>
      <c r="S32" s="18">
        <v>44411</v>
      </c>
      <c r="T32" s="20" t="s">
        <v>138</v>
      </c>
      <c r="U32" s="24">
        <v>0</v>
      </c>
      <c r="V32" s="25">
        <v>0</v>
      </c>
      <c r="W32" s="17" t="s">
        <v>164</v>
      </c>
      <c r="X32" s="17" t="s">
        <v>166</v>
      </c>
      <c r="Y32" s="17" t="s">
        <v>112</v>
      </c>
      <c r="Z32" s="17" t="s">
        <v>168</v>
      </c>
      <c r="AA32" s="17" t="s">
        <v>170</v>
      </c>
      <c r="AB32" s="16" t="s">
        <v>196</v>
      </c>
      <c r="AC32" s="26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</row>
    <row r="33" spans="1:60" s="14" customFormat="1" ht="38.25" x14ac:dyDescent="0.25">
      <c r="A33" s="15">
        <v>31</v>
      </c>
      <c r="B33" s="17" t="s">
        <v>140</v>
      </c>
      <c r="C33" s="17" t="s">
        <v>148</v>
      </c>
      <c r="D33" s="17" t="s">
        <v>90</v>
      </c>
      <c r="E33" s="17" t="s">
        <v>94</v>
      </c>
      <c r="F33" s="16" t="s">
        <v>156</v>
      </c>
      <c r="G33" s="16" t="s">
        <v>102</v>
      </c>
      <c r="H33" s="18">
        <v>44281</v>
      </c>
      <c r="I33" s="18">
        <v>44281</v>
      </c>
      <c r="J33" s="16">
        <v>30921</v>
      </c>
      <c r="K33" s="18">
        <v>44281</v>
      </c>
      <c r="L33" s="19">
        <v>860028580</v>
      </c>
      <c r="M33" s="20" t="s">
        <v>157</v>
      </c>
      <c r="N33" s="21">
        <v>3851835.14</v>
      </c>
      <c r="O33" s="21">
        <v>0</v>
      </c>
      <c r="P33" s="21">
        <f t="shared" si="0"/>
        <v>3851835.14</v>
      </c>
      <c r="Q33" s="23">
        <v>1</v>
      </c>
      <c r="R33" s="18">
        <v>44438</v>
      </c>
      <c r="S33" s="18">
        <v>44438</v>
      </c>
      <c r="T33" s="20" t="s">
        <v>138</v>
      </c>
      <c r="U33" s="24">
        <v>0</v>
      </c>
      <c r="V33" s="25">
        <v>0.33339999999999997</v>
      </c>
      <c r="W33" s="17" t="s">
        <v>164</v>
      </c>
      <c r="X33" s="17" t="s">
        <v>166</v>
      </c>
      <c r="Y33" s="17" t="s">
        <v>167</v>
      </c>
      <c r="Z33" s="17" t="s">
        <v>168</v>
      </c>
      <c r="AA33" s="17" t="s">
        <v>197</v>
      </c>
      <c r="AB33" s="26"/>
      <c r="AC33" s="26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</row>
    <row r="34" spans="1:60" s="13" customFormat="1" ht="38.25" x14ac:dyDescent="0.25">
      <c r="A34" s="15">
        <v>32</v>
      </c>
      <c r="B34" s="16" t="s">
        <v>141</v>
      </c>
      <c r="C34" s="17" t="s">
        <v>149</v>
      </c>
      <c r="D34" s="17" t="s">
        <v>90</v>
      </c>
      <c r="E34" s="17" t="s">
        <v>94</v>
      </c>
      <c r="F34" s="16" t="s">
        <v>156</v>
      </c>
      <c r="G34" s="16" t="s">
        <v>102</v>
      </c>
      <c r="H34" s="18">
        <v>44281</v>
      </c>
      <c r="I34" s="18">
        <v>44281</v>
      </c>
      <c r="J34" s="16">
        <v>30821</v>
      </c>
      <c r="K34" s="18">
        <v>44281</v>
      </c>
      <c r="L34" s="19">
        <v>830037946</v>
      </c>
      <c r="M34" s="20" t="s">
        <v>158</v>
      </c>
      <c r="N34" s="21">
        <v>1003494</v>
      </c>
      <c r="O34" s="22">
        <v>0</v>
      </c>
      <c r="P34" s="22">
        <f t="shared" si="0"/>
        <v>1003494</v>
      </c>
      <c r="Q34" s="23">
        <v>0</v>
      </c>
      <c r="R34" s="18">
        <v>44347</v>
      </c>
      <c r="S34" s="18">
        <v>44347</v>
      </c>
      <c r="T34" s="20" t="s">
        <v>139</v>
      </c>
      <c r="U34" s="24">
        <v>1</v>
      </c>
      <c r="V34" s="25">
        <v>1</v>
      </c>
      <c r="W34" s="17" t="s">
        <v>165</v>
      </c>
      <c r="X34" s="17" t="s">
        <v>166</v>
      </c>
      <c r="Y34" s="17" t="s">
        <v>167</v>
      </c>
      <c r="Z34" s="17" t="s">
        <v>168</v>
      </c>
      <c r="AA34" s="17" t="s">
        <v>197</v>
      </c>
      <c r="AB34" s="26"/>
      <c r="AC34" s="26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</row>
    <row r="35" spans="1:60" s="14" customFormat="1" ht="51" x14ac:dyDescent="0.25">
      <c r="A35" s="15">
        <v>33</v>
      </c>
      <c r="B35" s="16" t="s">
        <v>142</v>
      </c>
      <c r="C35" s="17" t="s">
        <v>150</v>
      </c>
      <c r="D35" s="17" t="s">
        <v>90</v>
      </c>
      <c r="E35" s="17" t="s">
        <v>94</v>
      </c>
      <c r="F35" s="16" t="s">
        <v>156</v>
      </c>
      <c r="G35" s="16" t="s">
        <v>102</v>
      </c>
      <c r="H35" s="18">
        <v>44266</v>
      </c>
      <c r="I35" s="18">
        <v>44266</v>
      </c>
      <c r="J35" s="16">
        <v>22921</v>
      </c>
      <c r="K35" s="18">
        <v>44266</v>
      </c>
      <c r="L35" s="19">
        <v>900293507</v>
      </c>
      <c r="M35" s="20" t="s">
        <v>159</v>
      </c>
      <c r="N35" s="21">
        <v>8964270</v>
      </c>
      <c r="O35" s="22">
        <v>0</v>
      </c>
      <c r="P35" s="22">
        <f t="shared" si="0"/>
        <v>8964270</v>
      </c>
      <c r="Q35" s="23">
        <v>0</v>
      </c>
      <c r="R35" s="18">
        <v>44530</v>
      </c>
      <c r="S35" s="18">
        <v>44530</v>
      </c>
      <c r="T35" s="20" t="s">
        <v>138</v>
      </c>
      <c r="U35" s="24">
        <v>0.21679999999999999</v>
      </c>
      <c r="V35" s="25">
        <v>0.21679999999999999</v>
      </c>
      <c r="W35" s="17" t="s">
        <v>164</v>
      </c>
      <c r="X35" s="17" t="s">
        <v>166</v>
      </c>
      <c r="Y35" s="17" t="s">
        <v>106</v>
      </c>
      <c r="Z35" s="17" t="s">
        <v>168</v>
      </c>
      <c r="AA35" s="17" t="s">
        <v>197</v>
      </c>
      <c r="AB35" s="26"/>
      <c r="AC35" s="26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</row>
    <row r="36" spans="1:60" s="14" customFormat="1" ht="51" x14ac:dyDescent="0.25">
      <c r="A36" s="15">
        <v>34</v>
      </c>
      <c r="B36" s="16" t="s">
        <v>143</v>
      </c>
      <c r="C36" s="17" t="s">
        <v>151</v>
      </c>
      <c r="D36" s="17" t="s">
        <v>90</v>
      </c>
      <c r="E36" s="17" t="s">
        <v>94</v>
      </c>
      <c r="F36" s="16" t="s">
        <v>156</v>
      </c>
      <c r="G36" s="16" t="s">
        <v>102</v>
      </c>
      <c r="H36" s="18">
        <v>44266</v>
      </c>
      <c r="I36" s="18">
        <v>44266</v>
      </c>
      <c r="J36" s="16">
        <v>22721</v>
      </c>
      <c r="K36" s="18">
        <v>44266</v>
      </c>
      <c r="L36" s="19">
        <v>900019737</v>
      </c>
      <c r="M36" s="20" t="s">
        <v>160</v>
      </c>
      <c r="N36" s="21">
        <v>5159078.4000000004</v>
      </c>
      <c r="O36" s="22">
        <v>0</v>
      </c>
      <c r="P36" s="22">
        <f t="shared" si="0"/>
        <v>5159078.4000000004</v>
      </c>
      <c r="Q36" s="23">
        <v>0</v>
      </c>
      <c r="R36" s="18">
        <v>44530</v>
      </c>
      <c r="S36" s="18">
        <v>44530</v>
      </c>
      <c r="T36" s="20" t="s">
        <v>138</v>
      </c>
      <c r="U36" s="24">
        <v>1</v>
      </c>
      <c r="V36" s="25">
        <v>1</v>
      </c>
      <c r="W36" s="17" t="s">
        <v>164</v>
      </c>
      <c r="X36" s="17" t="s">
        <v>166</v>
      </c>
      <c r="Y36" s="17" t="s">
        <v>106</v>
      </c>
      <c r="Z36" s="17" t="s">
        <v>168</v>
      </c>
      <c r="AA36" s="17" t="s">
        <v>197</v>
      </c>
      <c r="AB36" s="26"/>
      <c r="AC36" s="26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</row>
    <row r="37" spans="1:60" s="14" customFormat="1" ht="51" x14ac:dyDescent="0.25">
      <c r="A37" s="15">
        <v>35</v>
      </c>
      <c r="B37" s="16" t="s">
        <v>144</v>
      </c>
      <c r="C37" s="17" t="s">
        <v>152</v>
      </c>
      <c r="D37" s="17" t="s">
        <v>90</v>
      </c>
      <c r="E37" s="17" t="s">
        <v>94</v>
      </c>
      <c r="F37" s="16" t="s">
        <v>156</v>
      </c>
      <c r="G37" s="16" t="s">
        <v>102</v>
      </c>
      <c r="H37" s="18">
        <v>44266</v>
      </c>
      <c r="I37" s="18">
        <v>44266</v>
      </c>
      <c r="J37" s="16">
        <v>23021</v>
      </c>
      <c r="K37" s="18">
        <v>44266</v>
      </c>
      <c r="L37" s="19">
        <v>811021363</v>
      </c>
      <c r="M37" s="20" t="s">
        <v>161</v>
      </c>
      <c r="N37" s="21">
        <v>3540250</v>
      </c>
      <c r="O37" s="22">
        <v>0</v>
      </c>
      <c r="P37" s="22">
        <f t="shared" si="0"/>
        <v>3540250</v>
      </c>
      <c r="Q37" s="23">
        <v>0</v>
      </c>
      <c r="R37" s="18">
        <v>44530</v>
      </c>
      <c r="S37" s="18">
        <v>44530</v>
      </c>
      <c r="T37" s="20" t="s">
        <v>139</v>
      </c>
      <c r="U37" s="24">
        <v>1</v>
      </c>
      <c r="V37" s="25">
        <v>1</v>
      </c>
      <c r="W37" s="17" t="s">
        <v>165</v>
      </c>
      <c r="X37" s="17" t="s">
        <v>166</v>
      </c>
      <c r="Y37" s="17" t="s">
        <v>106</v>
      </c>
      <c r="Z37" s="17" t="s">
        <v>168</v>
      </c>
      <c r="AA37" s="17" t="s">
        <v>197</v>
      </c>
      <c r="AB37" s="26"/>
      <c r="AC37" s="26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</row>
    <row r="38" spans="1:60" s="14" customFormat="1" ht="51" x14ac:dyDescent="0.25">
      <c r="A38" s="15">
        <v>36</v>
      </c>
      <c r="B38" s="16" t="s">
        <v>145</v>
      </c>
      <c r="C38" s="17" t="s">
        <v>153</v>
      </c>
      <c r="D38" s="17" t="s">
        <v>90</v>
      </c>
      <c r="E38" s="17" t="s">
        <v>94</v>
      </c>
      <c r="F38" s="16" t="s">
        <v>156</v>
      </c>
      <c r="G38" s="16" t="s">
        <v>102</v>
      </c>
      <c r="H38" s="18">
        <v>44266</v>
      </c>
      <c r="I38" s="18">
        <v>44266</v>
      </c>
      <c r="J38" s="16">
        <v>22821</v>
      </c>
      <c r="K38" s="18">
        <v>44266</v>
      </c>
      <c r="L38" s="19">
        <v>91282210</v>
      </c>
      <c r="M38" s="20" t="s">
        <v>162</v>
      </c>
      <c r="N38" s="21">
        <v>513128</v>
      </c>
      <c r="O38" s="22">
        <v>0</v>
      </c>
      <c r="P38" s="22">
        <f t="shared" si="0"/>
        <v>513128</v>
      </c>
      <c r="Q38" s="23">
        <v>1</v>
      </c>
      <c r="R38" s="18">
        <v>44530</v>
      </c>
      <c r="S38" s="18">
        <v>44530</v>
      </c>
      <c r="T38" s="20" t="s">
        <v>138</v>
      </c>
      <c r="U38" s="24">
        <v>0</v>
      </c>
      <c r="V38" s="25">
        <v>0</v>
      </c>
      <c r="W38" s="17" t="s">
        <v>164</v>
      </c>
      <c r="X38" s="17" t="s">
        <v>166</v>
      </c>
      <c r="Y38" s="17" t="s">
        <v>106</v>
      </c>
      <c r="Z38" s="17" t="s">
        <v>168</v>
      </c>
      <c r="AA38" s="17" t="s">
        <v>197</v>
      </c>
      <c r="AB38" s="26"/>
      <c r="AC38" s="26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</row>
    <row r="39" spans="1:60" s="14" customFormat="1" ht="51" x14ac:dyDescent="0.25">
      <c r="A39" s="15">
        <v>37</v>
      </c>
      <c r="B39" s="16" t="s">
        <v>146</v>
      </c>
      <c r="C39" s="17" t="s">
        <v>154</v>
      </c>
      <c r="D39" s="17" t="s">
        <v>90</v>
      </c>
      <c r="E39" s="17" t="s">
        <v>94</v>
      </c>
      <c r="F39" s="16" t="s">
        <v>156</v>
      </c>
      <c r="G39" s="16" t="s">
        <v>102</v>
      </c>
      <c r="H39" s="18">
        <v>44256</v>
      </c>
      <c r="I39" s="18">
        <v>44257</v>
      </c>
      <c r="J39" s="16">
        <v>19821</v>
      </c>
      <c r="K39" s="18">
        <v>44256</v>
      </c>
      <c r="L39" s="19">
        <v>860010451</v>
      </c>
      <c r="M39" s="20" t="s">
        <v>163</v>
      </c>
      <c r="N39" s="21">
        <v>16907324.27</v>
      </c>
      <c r="O39" s="21">
        <v>5490399.7000000002</v>
      </c>
      <c r="P39" s="21">
        <f t="shared" si="0"/>
        <v>22397723.969999999</v>
      </c>
      <c r="Q39" s="23">
        <v>2</v>
      </c>
      <c r="R39" s="18">
        <v>44561</v>
      </c>
      <c r="S39" s="18">
        <v>44561</v>
      </c>
      <c r="T39" s="20" t="s">
        <v>138</v>
      </c>
      <c r="U39" s="24">
        <v>0.1137</v>
      </c>
      <c r="V39" s="25">
        <v>0.33589999999999998</v>
      </c>
      <c r="W39" s="17" t="s">
        <v>164</v>
      </c>
      <c r="X39" s="17" t="s">
        <v>166</v>
      </c>
      <c r="Y39" s="17" t="s">
        <v>110</v>
      </c>
      <c r="Z39" s="17" t="s">
        <v>168</v>
      </c>
      <c r="AA39" s="17" t="s">
        <v>197</v>
      </c>
      <c r="AB39" s="26"/>
      <c r="AC39" s="26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</row>
    <row r="40" spans="1:60" s="14" customFormat="1" ht="89.25" x14ac:dyDescent="0.25">
      <c r="A40" s="15">
        <v>38</v>
      </c>
      <c r="B40" s="16" t="s">
        <v>147</v>
      </c>
      <c r="C40" s="17" t="s">
        <v>155</v>
      </c>
      <c r="D40" s="17" t="s">
        <v>90</v>
      </c>
      <c r="E40" s="17" t="s">
        <v>94</v>
      </c>
      <c r="F40" s="16" t="s">
        <v>156</v>
      </c>
      <c r="G40" s="16" t="s">
        <v>103</v>
      </c>
      <c r="H40" s="18">
        <v>44259</v>
      </c>
      <c r="I40" s="18">
        <v>44260</v>
      </c>
      <c r="J40" s="16">
        <v>21221</v>
      </c>
      <c r="K40" s="18">
        <v>44259</v>
      </c>
      <c r="L40" s="19">
        <v>830037946</v>
      </c>
      <c r="M40" s="20" t="s">
        <v>158</v>
      </c>
      <c r="N40" s="21">
        <v>4983480</v>
      </c>
      <c r="O40" s="22">
        <v>0</v>
      </c>
      <c r="P40" s="22">
        <f t="shared" si="0"/>
        <v>4983480</v>
      </c>
      <c r="Q40" s="23">
        <v>0</v>
      </c>
      <c r="R40" s="18">
        <v>44286</v>
      </c>
      <c r="S40" s="18">
        <v>44286</v>
      </c>
      <c r="T40" s="20" t="s">
        <v>139</v>
      </c>
      <c r="U40" s="24">
        <v>1</v>
      </c>
      <c r="V40" s="25">
        <v>1</v>
      </c>
      <c r="W40" s="17" t="s">
        <v>165</v>
      </c>
      <c r="X40" s="17" t="s">
        <v>166</v>
      </c>
      <c r="Y40" s="17" t="s">
        <v>114</v>
      </c>
      <c r="Z40" s="17" t="s">
        <v>168</v>
      </c>
      <c r="AA40" s="17" t="s">
        <v>197</v>
      </c>
      <c r="AB40" s="26"/>
      <c r="AC40" s="26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</row>
    <row r="41" spans="1:60" x14ac:dyDescent="0.25">
      <c r="A41" s="5"/>
      <c r="B41" s="1"/>
      <c r="C41" s="1"/>
      <c r="D41" s="1"/>
      <c r="E41" s="1"/>
      <c r="F41" s="1"/>
      <c r="G41" s="1"/>
      <c r="H41" s="1"/>
      <c r="I41" s="1"/>
      <c r="J41" s="1"/>
      <c r="K41" s="6"/>
      <c r="L41" s="1"/>
      <c r="M41" s="7"/>
      <c r="N41" s="1"/>
      <c r="O41" s="8"/>
      <c r="P41" s="1"/>
      <c r="Q41" s="10"/>
      <c r="R41" s="6"/>
      <c r="S41" s="6"/>
      <c r="T41" s="1"/>
      <c r="U41" s="1"/>
      <c r="V41" s="1"/>
      <c r="W41" s="1"/>
      <c r="X41" s="1"/>
      <c r="Y41" s="3"/>
      <c r="Z41" s="1"/>
      <c r="AA41" s="1"/>
      <c r="AB41" s="1"/>
      <c r="AC41" s="1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</row>
    <row r="42" spans="1:60" x14ac:dyDescent="0.25">
      <c r="A42" s="5"/>
      <c r="B42" s="1"/>
      <c r="C42" s="1"/>
      <c r="D42" s="1"/>
      <c r="E42" s="1"/>
      <c r="F42" s="1"/>
      <c r="G42" s="1"/>
      <c r="H42" s="1"/>
      <c r="I42" s="1"/>
      <c r="J42" s="1"/>
      <c r="K42" s="6"/>
      <c r="L42" s="1"/>
      <c r="M42" s="7"/>
      <c r="N42" s="1"/>
      <c r="O42" s="8"/>
      <c r="P42" s="1"/>
      <c r="Q42" s="10"/>
      <c r="R42" s="6"/>
      <c r="S42" s="6"/>
      <c r="T42" s="1"/>
      <c r="U42" s="1"/>
      <c r="V42" s="1"/>
      <c r="W42" s="1"/>
      <c r="X42" s="1"/>
      <c r="Y42" s="3"/>
      <c r="Z42" s="1"/>
      <c r="AA42" s="1"/>
      <c r="AB42" s="1"/>
      <c r="AC42" s="1"/>
    </row>
    <row r="43" spans="1:60" x14ac:dyDescent="0.25">
      <c r="A43" s="5"/>
      <c r="B43" s="1"/>
      <c r="C43" s="1"/>
      <c r="D43" s="1"/>
      <c r="E43" s="1"/>
      <c r="F43" s="1"/>
      <c r="G43" s="1"/>
      <c r="H43" s="1"/>
      <c r="I43" s="1"/>
      <c r="J43" s="1"/>
      <c r="K43" s="6"/>
      <c r="L43" s="1"/>
      <c r="M43" s="7"/>
      <c r="N43" s="1"/>
      <c r="O43" s="1"/>
      <c r="P43" s="1"/>
      <c r="Q43" s="10"/>
      <c r="R43" s="6"/>
      <c r="S43" s="6"/>
      <c r="T43" s="1"/>
      <c r="U43" s="1"/>
      <c r="V43" s="1"/>
      <c r="W43" s="1"/>
      <c r="X43" s="1"/>
      <c r="Y43" s="3"/>
      <c r="Z43" s="1"/>
      <c r="AA43" s="1"/>
      <c r="AB43" s="1"/>
      <c r="AC43" s="1"/>
    </row>
    <row r="44" spans="1:60" x14ac:dyDescent="0.25">
      <c r="A44" s="5"/>
      <c r="B44" s="1"/>
      <c r="C44" s="1"/>
      <c r="D44" s="1"/>
      <c r="E44" s="1"/>
      <c r="F44" s="1"/>
      <c r="G44" s="1"/>
      <c r="H44" s="1"/>
      <c r="I44" s="1"/>
      <c r="J44" s="1"/>
      <c r="K44" s="6"/>
      <c r="L44" s="1"/>
      <c r="M44" s="7"/>
      <c r="N44" s="1"/>
      <c r="O44" s="1"/>
      <c r="P44" s="1"/>
      <c r="Q44" s="10"/>
      <c r="R44" s="6"/>
      <c r="S44" s="6"/>
      <c r="T44" s="1"/>
      <c r="U44" s="1"/>
      <c r="V44" s="1"/>
      <c r="W44" s="1"/>
      <c r="X44" s="1"/>
      <c r="Y44" s="3"/>
      <c r="Z44" s="1"/>
      <c r="AA44" s="1"/>
      <c r="AB44" s="1"/>
      <c r="AC44" s="1"/>
    </row>
    <row r="45" spans="1:60" x14ac:dyDescent="0.25">
      <c r="A45" s="5"/>
      <c r="B45" s="1"/>
      <c r="C45" s="1"/>
      <c r="D45" s="1"/>
      <c r="E45" s="1"/>
      <c r="F45" s="1"/>
      <c r="G45" s="1"/>
      <c r="H45" s="1"/>
      <c r="I45" s="1"/>
      <c r="J45" s="1"/>
      <c r="K45" s="6"/>
      <c r="L45" s="1"/>
      <c r="M45" s="7"/>
      <c r="N45" s="1"/>
      <c r="O45" s="1"/>
      <c r="P45" s="1"/>
      <c r="Q45" s="10"/>
      <c r="R45" s="6"/>
      <c r="S45" s="6"/>
      <c r="T45" s="1"/>
      <c r="U45" s="1"/>
      <c r="V45" s="1"/>
      <c r="W45" s="1"/>
      <c r="X45" s="1"/>
      <c r="Y45" s="3"/>
      <c r="Z45" s="1"/>
      <c r="AA45" s="1"/>
      <c r="AB45" s="1"/>
      <c r="AC45" s="1"/>
    </row>
    <row r="46" spans="1:60" x14ac:dyDescent="0.25">
      <c r="A46" s="5"/>
      <c r="B46" s="1"/>
      <c r="C46" s="1"/>
      <c r="D46" s="1"/>
      <c r="E46" s="1"/>
      <c r="F46" s="1"/>
      <c r="G46" s="1"/>
      <c r="H46" s="1"/>
      <c r="I46" s="1"/>
      <c r="J46" s="1"/>
      <c r="K46" s="6"/>
      <c r="L46" s="1"/>
      <c r="M46" s="7"/>
      <c r="N46" s="1"/>
      <c r="O46" s="1"/>
      <c r="P46" s="1"/>
      <c r="Q46" s="10"/>
      <c r="R46" s="6"/>
      <c r="S46" s="6"/>
      <c r="T46" s="1"/>
      <c r="U46" s="1"/>
      <c r="V46" s="1"/>
      <c r="W46" s="1"/>
      <c r="X46" s="1"/>
      <c r="Y46" s="3"/>
      <c r="Z46" s="1"/>
      <c r="AA46" s="1"/>
      <c r="AB46" s="1"/>
      <c r="AC46" s="1"/>
    </row>
    <row r="47" spans="1:60" x14ac:dyDescent="0.25">
      <c r="A47" s="5"/>
      <c r="B47" s="1"/>
      <c r="C47" s="1"/>
      <c r="D47" s="1"/>
      <c r="E47" s="1"/>
      <c r="F47" s="1"/>
      <c r="G47" s="1"/>
      <c r="H47" s="1"/>
      <c r="I47" s="1"/>
      <c r="J47" s="1"/>
      <c r="K47" s="6"/>
      <c r="L47" s="1"/>
      <c r="M47" s="1"/>
      <c r="N47" s="1"/>
      <c r="O47" s="1"/>
      <c r="P47" s="1"/>
      <c r="Q47" s="10"/>
      <c r="R47" s="6"/>
      <c r="S47" s="6"/>
      <c r="T47" s="1"/>
      <c r="U47" s="1"/>
      <c r="V47" s="1"/>
      <c r="W47" s="1"/>
      <c r="X47" s="1"/>
      <c r="Y47" s="3"/>
      <c r="Z47" s="1"/>
      <c r="AA47" s="1"/>
      <c r="AB47" s="1"/>
      <c r="AC47" s="1"/>
    </row>
    <row r="48" spans="1:60" x14ac:dyDescent="0.25">
      <c r="A48" s="5"/>
      <c r="B48" s="1"/>
      <c r="C48" s="1"/>
      <c r="D48" s="1"/>
      <c r="E48" s="1"/>
      <c r="F48" s="1"/>
      <c r="G48" s="1"/>
      <c r="H48" s="1"/>
      <c r="I48" s="1"/>
      <c r="J48" s="1"/>
      <c r="K48" s="6"/>
      <c r="L48" s="1"/>
      <c r="M48" s="1"/>
      <c r="N48" s="1"/>
      <c r="O48" s="1"/>
      <c r="P48" s="1"/>
      <c r="Q48" s="10"/>
      <c r="R48" s="6"/>
      <c r="S48" s="6"/>
      <c r="T48" s="1"/>
      <c r="U48" s="1"/>
      <c r="V48" s="1"/>
      <c r="W48" s="1"/>
      <c r="X48" s="1"/>
      <c r="Y48" s="3"/>
      <c r="Z48" s="1"/>
      <c r="AA48" s="1"/>
      <c r="AB48" s="1"/>
      <c r="AC48" s="1"/>
    </row>
    <row r="49" spans="1:29" x14ac:dyDescent="0.25">
      <c r="A49" s="5"/>
      <c r="B49" s="1"/>
      <c r="C49" s="1"/>
      <c r="D49" s="1"/>
      <c r="E49" s="1"/>
      <c r="F49" s="1"/>
      <c r="G49" s="1"/>
      <c r="H49" s="1"/>
      <c r="I49" s="1"/>
      <c r="J49" s="1"/>
      <c r="K49" s="6"/>
      <c r="L49" s="1"/>
      <c r="M49" s="1"/>
      <c r="N49" s="1"/>
      <c r="O49" s="1"/>
      <c r="P49" s="1"/>
      <c r="Q49" s="10"/>
      <c r="R49" s="1"/>
      <c r="S49" s="1"/>
      <c r="T49" s="1"/>
      <c r="U49" s="1"/>
      <c r="V49" s="1"/>
      <c r="W49" s="1"/>
      <c r="X49" s="1"/>
      <c r="Y49" s="3"/>
      <c r="Z49" s="1"/>
      <c r="AA49" s="1"/>
      <c r="AB49" s="1"/>
      <c r="AC49" s="1"/>
    </row>
    <row r="50" spans="1:29" x14ac:dyDescent="0.25">
      <c r="A50" s="5"/>
      <c r="B50" s="1"/>
      <c r="C50" s="1"/>
      <c r="D50" s="1"/>
      <c r="E50" s="1"/>
      <c r="F50" s="1"/>
      <c r="G50" s="1"/>
      <c r="H50" s="1"/>
      <c r="I50" s="1"/>
      <c r="J50" s="1"/>
      <c r="K50" s="6"/>
      <c r="L50" s="1"/>
      <c r="M50" s="1"/>
      <c r="N50" s="1"/>
      <c r="O50" s="1"/>
      <c r="P50" s="1"/>
      <c r="Q50" s="10"/>
      <c r="R50" s="1"/>
      <c r="S50" s="1"/>
      <c r="T50" s="1"/>
      <c r="U50" s="1"/>
      <c r="V50" s="1"/>
      <c r="W50" s="1"/>
      <c r="X50" s="1"/>
      <c r="Y50" s="3"/>
      <c r="Z50" s="1"/>
      <c r="AA50" s="1"/>
      <c r="AB50" s="1"/>
      <c r="AC50" s="1"/>
    </row>
    <row r="51" spans="1:29" x14ac:dyDescent="0.25">
      <c r="A51" s="5"/>
      <c r="B51" s="1"/>
      <c r="C51" s="1"/>
      <c r="D51" s="1"/>
      <c r="E51" s="1"/>
      <c r="F51" s="1"/>
      <c r="G51" s="1"/>
      <c r="H51" s="1"/>
      <c r="I51" s="1"/>
      <c r="J51" s="1"/>
      <c r="K51" s="6"/>
      <c r="L51" s="1"/>
      <c r="M51" s="1"/>
      <c r="N51" s="1"/>
      <c r="O51" s="1"/>
      <c r="P51" s="1"/>
      <c r="Q51" s="10"/>
      <c r="R51" s="1"/>
      <c r="S51" s="1"/>
      <c r="T51" s="1"/>
      <c r="U51" s="1"/>
      <c r="V51" s="1"/>
      <c r="W51" s="1"/>
      <c r="X51" s="1"/>
      <c r="Y51" s="3"/>
      <c r="Z51" s="1"/>
      <c r="AA51" s="1"/>
      <c r="AB51" s="1"/>
      <c r="AC51" s="1"/>
    </row>
    <row r="52" spans="1:29" x14ac:dyDescent="0.25">
      <c r="A52" s="5"/>
      <c r="B52" s="1"/>
      <c r="C52" s="1"/>
      <c r="D52" s="1"/>
      <c r="E52" s="1"/>
      <c r="F52" s="1"/>
      <c r="G52" s="1"/>
      <c r="H52" s="1"/>
      <c r="I52" s="1"/>
      <c r="J52" s="1"/>
      <c r="K52" s="6"/>
      <c r="L52" s="1"/>
      <c r="M52" s="1"/>
      <c r="N52" s="1"/>
      <c r="O52" s="1"/>
      <c r="P52" s="1"/>
      <c r="Q52" s="10"/>
      <c r="R52" s="1"/>
      <c r="S52" s="1"/>
      <c r="T52" s="1"/>
      <c r="U52" s="1"/>
      <c r="V52" s="1"/>
      <c r="W52" s="1"/>
      <c r="X52" s="1"/>
      <c r="Y52" s="3"/>
      <c r="Z52" s="1"/>
      <c r="AA52" s="1"/>
      <c r="AB52" s="1"/>
      <c r="AC52" s="1"/>
    </row>
    <row r="53" spans="1:29" x14ac:dyDescent="0.25">
      <c r="A53" s="5"/>
      <c r="B53" s="1"/>
      <c r="C53" s="1"/>
      <c r="D53" s="1"/>
      <c r="E53" s="1"/>
      <c r="F53" s="1"/>
      <c r="G53" s="1"/>
      <c r="H53" s="1"/>
      <c r="I53" s="1"/>
      <c r="J53" s="1"/>
      <c r="K53" s="6"/>
      <c r="L53" s="1"/>
      <c r="M53" s="1"/>
      <c r="N53" s="1"/>
      <c r="O53" s="1"/>
      <c r="P53" s="1"/>
      <c r="Q53" s="10"/>
      <c r="R53" s="1"/>
      <c r="S53" s="1"/>
      <c r="T53" s="1"/>
      <c r="U53" s="1"/>
      <c r="V53" s="1"/>
      <c r="W53" s="1"/>
      <c r="X53" s="1"/>
      <c r="Y53" s="3"/>
      <c r="Z53" s="1"/>
      <c r="AA53" s="1"/>
      <c r="AB53" s="1"/>
      <c r="AC53" s="1"/>
    </row>
    <row r="54" spans="1:29" x14ac:dyDescent="0.25">
      <c r="A54" s="5"/>
      <c r="B54" s="1"/>
      <c r="C54" s="1"/>
      <c r="D54" s="1"/>
      <c r="E54" s="1"/>
      <c r="F54" s="1"/>
      <c r="G54" s="1"/>
      <c r="H54" s="1"/>
      <c r="I54" s="1"/>
      <c r="J54" s="1"/>
      <c r="K54" s="6"/>
      <c r="L54" s="1"/>
      <c r="M54" s="1"/>
      <c r="N54" s="1"/>
      <c r="O54" s="1"/>
      <c r="P54" s="1"/>
      <c r="Q54" s="10"/>
      <c r="R54" s="1"/>
      <c r="S54" s="1"/>
      <c r="T54" s="1"/>
      <c r="U54" s="1"/>
      <c r="V54" s="1"/>
      <c r="W54" s="1"/>
      <c r="X54" s="1"/>
      <c r="Y54" s="3"/>
      <c r="Z54" s="1"/>
      <c r="AA54" s="1"/>
      <c r="AB54" s="1"/>
      <c r="AC54" s="1"/>
    </row>
    <row r="55" spans="1:29" x14ac:dyDescent="0.25">
      <c r="A55" s="5"/>
      <c r="B55" s="1"/>
      <c r="C55" s="1"/>
      <c r="D55" s="1"/>
      <c r="E55" s="1"/>
      <c r="F55" s="1"/>
      <c r="G55" s="1"/>
      <c r="H55" s="1"/>
      <c r="I55" s="1"/>
      <c r="J55" s="1"/>
      <c r="K55" s="6"/>
      <c r="L55" s="1"/>
      <c r="M55" s="1"/>
      <c r="N55" s="1"/>
      <c r="O55" s="1"/>
      <c r="P55" s="1"/>
      <c r="Q55" s="10"/>
      <c r="R55" s="1"/>
      <c r="S55" s="1"/>
      <c r="T55" s="1"/>
      <c r="U55" s="1"/>
      <c r="V55" s="1"/>
      <c r="W55" s="1"/>
      <c r="X55" s="1"/>
      <c r="Y55" s="3"/>
      <c r="Z55" s="1"/>
      <c r="AA55" s="1"/>
      <c r="AB55" s="1"/>
      <c r="AC55" s="1"/>
    </row>
    <row r="56" spans="1:29" x14ac:dyDescent="0.25">
      <c r="A56" s="5"/>
      <c r="B56" s="1"/>
      <c r="C56" s="1"/>
      <c r="D56" s="1"/>
      <c r="E56" s="1"/>
      <c r="F56" s="1"/>
      <c r="G56" s="1"/>
      <c r="H56" s="1"/>
      <c r="I56" s="1"/>
      <c r="J56" s="1"/>
      <c r="K56" s="6"/>
      <c r="L56" s="1"/>
      <c r="M56" s="1"/>
      <c r="N56" s="1"/>
      <c r="O56" s="1"/>
      <c r="P56" s="1"/>
      <c r="Q56" s="10"/>
      <c r="R56" s="1"/>
      <c r="S56" s="1"/>
      <c r="T56" s="1"/>
      <c r="U56" s="1"/>
      <c r="V56" s="1"/>
      <c r="W56" s="1"/>
      <c r="X56" s="1"/>
      <c r="Y56" s="3"/>
      <c r="Z56" s="1"/>
      <c r="AA56" s="1"/>
      <c r="AB56" s="1"/>
      <c r="AC56" s="1"/>
    </row>
    <row r="57" spans="1:29" x14ac:dyDescent="0.25">
      <c r="A57" s="5"/>
      <c r="B57" s="1"/>
      <c r="C57" s="1"/>
      <c r="D57" s="1"/>
      <c r="E57" s="1"/>
      <c r="F57" s="1"/>
      <c r="G57" s="1"/>
      <c r="H57" s="1"/>
      <c r="I57" s="1"/>
      <c r="J57" s="1"/>
      <c r="K57" s="6"/>
      <c r="L57" s="1"/>
      <c r="M57" s="1"/>
      <c r="N57" s="1"/>
      <c r="O57" s="1"/>
      <c r="P57" s="1"/>
      <c r="Q57" s="10"/>
      <c r="R57" s="1"/>
      <c r="S57" s="1"/>
      <c r="T57" s="1"/>
      <c r="U57" s="1"/>
      <c r="V57" s="1"/>
      <c r="W57" s="1"/>
      <c r="X57" s="1"/>
      <c r="Y57" s="3"/>
      <c r="Z57" s="1"/>
      <c r="AA57" s="1"/>
      <c r="AB57" s="1"/>
      <c r="AC57" s="1"/>
    </row>
    <row r="58" spans="1:29" x14ac:dyDescent="0.25">
      <c r="A58" s="5"/>
      <c r="B58" s="1"/>
      <c r="C58" s="1"/>
      <c r="D58" s="1"/>
      <c r="E58" s="1"/>
      <c r="F58" s="1"/>
      <c r="G58" s="1"/>
      <c r="H58" s="1"/>
      <c r="I58" s="1"/>
      <c r="J58" s="1"/>
      <c r="K58" s="6"/>
      <c r="L58" s="1"/>
      <c r="M58" s="1"/>
      <c r="N58" s="1"/>
      <c r="O58" s="1"/>
      <c r="P58" s="1"/>
      <c r="Q58" s="10"/>
      <c r="R58" s="1"/>
      <c r="S58" s="1"/>
      <c r="T58" s="1"/>
      <c r="U58" s="1"/>
      <c r="V58" s="1"/>
      <c r="W58" s="1"/>
      <c r="X58" s="1"/>
      <c r="Y58" s="3"/>
      <c r="Z58" s="1"/>
      <c r="AA58" s="1"/>
      <c r="AB58" s="1"/>
      <c r="AC58" s="1"/>
    </row>
    <row r="59" spans="1:29" x14ac:dyDescent="0.25">
      <c r="A59" s="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0"/>
      <c r="R59" s="1"/>
      <c r="S59" s="1"/>
      <c r="T59" s="1"/>
      <c r="U59" s="1"/>
      <c r="V59" s="1"/>
      <c r="W59" s="1"/>
      <c r="X59" s="1"/>
      <c r="Y59" s="3"/>
      <c r="Z59" s="1"/>
      <c r="AA59" s="1"/>
      <c r="AB59" s="1"/>
      <c r="AC59" s="1"/>
    </row>
    <row r="60" spans="1:29" x14ac:dyDescent="0.25">
      <c r="A60" s="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1"/>
      <c r="R60" s="1"/>
      <c r="S60" s="1"/>
      <c r="T60" s="1"/>
      <c r="U60" s="1"/>
      <c r="V60" s="1"/>
      <c r="W60" s="1"/>
      <c r="X60" s="1"/>
      <c r="Y60" s="3"/>
      <c r="Z60" s="1"/>
      <c r="AA60" s="1"/>
      <c r="AB60" s="1"/>
      <c r="AC60" s="1"/>
    </row>
    <row r="61" spans="1:29" x14ac:dyDescent="0.25">
      <c r="A61" s="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1"/>
      <c r="R61" s="1"/>
      <c r="S61" s="1"/>
      <c r="T61" s="1"/>
      <c r="U61" s="1"/>
      <c r="V61" s="1"/>
      <c r="W61" s="1"/>
      <c r="X61" s="1"/>
      <c r="Y61" s="3"/>
      <c r="Z61" s="1"/>
      <c r="AA61" s="1"/>
      <c r="AB61" s="1"/>
      <c r="AC61" s="1"/>
    </row>
    <row r="62" spans="1:29" x14ac:dyDescent="0.25">
      <c r="A62" s="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1"/>
      <c r="R62" s="1"/>
      <c r="S62" s="1"/>
      <c r="T62" s="1"/>
      <c r="U62" s="1"/>
      <c r="V62" s="1"/>
      <c r="W62" s="1"/>
      <c r="X62" s="1"/>
      <c r="Y62" s="3"/>
      <c r="Z62" s="1"/>
      <c r="AA62" s="1"/>
      <c r="AB62" s="1"/>
      <c r="AC62" s="1"/>
    </row>
    <row r="63" spans="1:29" x14ac:dyDescent="0.25">
      <c r="A63" s="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x14ac:dyDescent="0.25">
      <c r="A64" s="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x14ac:dyDescent="0.25">
      <c r="A65" s="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x14ac:dyDescent="0.25">
      <c r="A66" s="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x14ac:dyDescent="0.25">
      <c r="A67" s="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x14ac:dyDescent="0.25">
      <c r="A68" s="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x14ac:dyDescent="0.25">
      <c r="A69" s="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x14ac:dyDescent="0.25">
      <c r="A70" s="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x14ac:dyDescent="0.25">
      <c r="A71" s="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x14ac:dyDescent="0.25">
      <c r="A72" s="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x14ac:dyDescent="0.25">
      <c r="A73" s="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x14ac:dyDescent="0.25">
      <c r="A74" s="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x14ac:dyDescent="0.25">
      <c r="A75" s="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x14ac:dyDescent="0.25">
      <c r="A76" s="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x14ac:dyDescent="0.25">
      <c r="A77" s="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x14ac:dyDescent="0.25">
      <c r="A78" s="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x14ac:dyDescent="0.25">
      <c r="A79" s="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x14ac:dyDescent="0.25">
      <c r="A80" s="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x14ac:dyDescent="0.25">
      <c r="A81" s="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</sheetData>
  <autoFilter ref="A2:AC40"/>
  <dataValidations count="9"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M3:M30 M33:M40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L4:L6 L11:L28 L33 L39:L40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L7:L10 L3 L34:L38">
      <formula1>-999999999</formula1>
      <formula2>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B36:B40">
      <formula1>0</formula1>
      <formula2>200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B33:B35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C33:C40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H33:H40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33:N40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R33:S40">
      <formula1>1900/1/1</formula1>
      <formula2>3000/1/1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showGridLines="0" workbookViewId="0"/>
  </sheetViews>
  <sheetFormatPr baseColWidth="10" defaultColWidth="9.140625" defaultRowHeight="15" x14ac:dyDescent="0.25"/>
  <cols>
    <col min="1" max="1" width="36.85546875" bestFit="1" customWidth="1"/>
    <col min="2" max="256" width="11.42578125" customWidth="1"/>
  </cols>
  <sheetData>
    <row r="1" spans="1:1" x14ac:dyDescent="0.25">
      <c r="A1" s="2" t="s">
        <v>4</v>
      </c>
    </row>
    <row r="2" spans="1:1" x14ac:dyDescent="0.25">
      <c r="A2" s="1" t="s">
        <v>5</v>
      </c>
    </row>
    <row r="3" spans="1:1" x14ac:dyDescent="0.25">
      <c r="A3" s="1" t="s">
        <v>6</v>
      </c>
    </row>
    <row r="4" spans="1:1" x14ac:dyDescent="0.25">
      <c r="A4" s="1" t="s">
        <v>7</v>
      </c>
    </row>
    <row r="5" spans="1:1" x14ac:dyDescent="0.25">
      <c r="A5" s="1" t="s">
        <v>8</v>
      </c>
    </row>
    <row r="7" spans="1:1" x14ac:dyDescent="0.25">
      <c r="A7" s="2" t="s">
        <v>11</v>
      </c>
    </row>
    <row r="8" spans="1:1" x14ac:dyDescent="0.25">
      <c r="A8" s="1" t="s">
        <v>12</v>
      </c>
    </row>
    <row r="9" spans="1:1" x14ac:dyDescent="0.25">
      <c r="A9" s="1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ALFM_CONTRATOS</vt:lpstr>
      <vt:lpstr>tipo cont</vt:lpstr>
      <vt:lpstr>tipo_cont</vt:lpstr>
      <vt:lpstr>tipo_liq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CGR</dc:creator>
  <cp:lastModifiedBy>Yenny Paola Hernandez Barón</cp:lastModifiedBy>
  <dcterms:created xsi:type="dcterms:W3CDTF">2019-01-30T13:45:17Z</dcterms:created>
  <dcterms:modified xsi:type="dcterms:W3CDTF">2021-07-16T13:34:01Z</dcterms:modified>
</cp:coreProperties>
</file>