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worksheets/sheet7.xml" ContentType="application/vnd.openxmlformats-officedocument.spreadsheetml.worksheet+xml"/>
  <Override PartName="/xl/comments8.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firstSheet="6" activeTab="7"/>
  </bookViews>
  <sheets>
    <sheet name="CONTRATOS" sheetId="1" r:id="rId1"/>
    <sheet name="Hoja1" sheetId="2" r:id="rId2"/>
    <sheet name="LISTADO DE PROVEEDORES" sheetId="3" r:id="rId3"/>
    <sheet name="LISTA DE ENVIADOS" sheetId="4" r:id="rId4"/>
    <sheet name="PARAFISCALES 2010" sheetId="5" r:id="rId5"/>
    <sheet name="EDICTOS 2010" sheetId="6" r:id="rId6"/>
    <sheet name="Gráfico1" sheetId="7" r:id="rId7"/>
    <sheet name="8" sheetId="8" r:id="rId8"/>
    <sheet name="Hoja2" sheetId="9" r:id="rId9"/>
    <sheet name="Hoja4" sheetId="10" r:id="rId10"/>
  </sheets>
  <definedNames>
    <definedName name="_GoBack" localSheetId="7">'8'!#REF!</definedName>
    <definedName name="_xlnm.Print_Area" localSheetId="7">'8'!#REF!</definedName>
    <definedName name="OLE_LINK1" localSheetId="7">'8'!$H$62</definedName>
  </definedNames>
  <calcPr fullCalcOnLoad="1"/>
</workbook>
</file>

<file path=xl/comments1.xml><?xml version="1.0" encoding="utf-8"?>
<comments xmlns="http://schemas.openxmlformats.org/spreadsheetml/2006/main">
  <authors>
    <author>Andr?s Mauricio Mar?n Restrepo</author>
    <author>JUDA</author>
    <author>itec</author>
    <author>Andr?s Mauricio Mar?n</author>
  </authors>
  <commentList>
    <comment ref="A5" authorId="0">
      <text>
        <r>
          <rPr>
            <b/>
            <sz val="8"/>
            <rFont val="Tahoma"/>
            <family val="2"/>
          </rPr>
          <t>NO EDITAR O BORRAR EL CONTENIDO DE ESTE CAMPO PUEDE EVITAR EL CARGUE DEL CONTRATO.</t>
        </r>
        <r>
          <rPr>
            <sz val="8"/>
            <rFont val="Tahoma"/>
            <family val="2"/>
          </rPr>
          <t xml:space="preserve">
</t>
        </r>
      </text>
    </comment>
    <comment ref="A8" authorId="1">
      <text>
        <r>
          <rPr>
            <b/>
            <sz val="8"/>
            <rFont val="Tahoma"/>
            <family val="2"/>
          </rPr>
          <t>Máximo 20 caracteres</t>
        </r>
        <r>
          <rPr>
            <sz val="8"/>
            <rFont val="Tahoma"/>
            <family val="2"/>
          </rPr>
          <t xml:space="preserve">
</t>
        </r>
      </text>
    </comment>
    <comment ref="B8" authorId="1">
      <text>
        <r>
          <rPr>
            <b/>
            <sz val="8"/>
            <rFont val="Tahoma"/>
            <family val="2"/>
          </rPr>
          <t>Máximo 20 caracteres</t>
        </r>
        <r>
          <rPr>
            <sz val="8"/>
            <rFont val="Tahoma"/>
            <family val="2"/>
          </rPr>
          <t xml:space="preserve">
</t>
        </r>
      </text>
    </comment>
    <comment ref="C8" authorId="2">
      <text>
        <r>
          <rPr>
            <b/>
            <sz val="8"/>
            <rFont val="Tahoma"/>
            <family val="2"/>
          </rPr>
          <t>Formato: (aaaa-mm-dd)
Ej: 2002-09-02</t>
        </r>
        <r>
          <rPr>
            <sz val="8"/>
            <rFont val="Tahoma"/>
            <family val="2"/>
          </rPr>
          <t xml:space="preserve">
</t>
        </r>
      </text>
    </comment>
    <comment ref="D8" authorId="2">
      <text>
        <r>
          <rPr>
            <b/>
            <sz val="8"/>
            <rFont val="Tahoma"/>
            <family val="2"/>
          </rPr>
          <t>Máximo 100 caracteres</t>
        </r>
        <r>
          <rPr>
            <sz val="8"/>
            <rFont val="Tahoma"/>
            <family val="2"/>
          </rPr>
          <t xml:space="preserve">
</t>
        </r>
      </text>
    </comment>
    <comment ref="E8" authorId="1">
      <text>
        <r>
          <rPr>
            <b/>
            <sz val="8"/>
            <rFont val="Tahoma"/>
            <family val="2"/>
          </rPr>
          <t>Máximo 4000 caracteres, sólo letras, sin comas o puntos y comas (, ;).  Debe ajustarse el tamaño de la celda al texto ingresado.</t>
        </r>
      </text>
    </comment>
    <comment ref="F8" authorId="3">
      <text>
        <r>
          <rPr>
            <b/>
            <sz val="8"/>
            <rFont val="Tahoma"/>
            <family val="2"/>
          </rPr>
          <t>Máximo 24 dígitos. 20 parte entera y 4 decimales.
No utilice comas (,), ni signo peso ($). Utilice punto para separar decimales.
SI EL VALOR DEL CONTRATO ESTA EN MONEDA EXTRANJERA ESTE CAMPO NO DEBE SER MODIFICADO</t>
        </r>
        <r>
          <rPr>
            <sz val="8"/>
            <rFont val="Tahoma"/>
            <family val="2"/>
          </rPr>
          <t xml:space="preserve">
</t>
        </r>
      </text>
    </comment>
    <comment ref="H8" authorId="3">
      <text>
        <r>
          <rPr>
            <b/>
            <sz val="8"/>
            <rFont val="Tahoma"/>
            <family val="2"/>
          </rPr>
          <t>Máximo 24 dígitos. 20 parte entera y 4 decimales.
No utilice comas (,), ni signo peso ($). Utilice punto para separar decimales.
SI EL VALOR DEL CONTRATO ESTA EN MONEDA EXTRANJERA ESTE CAMPO NO DEBE SER MODIFICADO</t>
        </r>
        <r>
          <rPr>
            <sz val="8"/>
            <rFont val="Tahoma"/>
            <family val="2"/>
          </rPr>
          <t xml:space="preserve">
</t>
        </r>
      </text>
    </comment>
  </commentList>
</comments>
</file>

<file path=xl/comments8.xml><?xml version="1.0" encoding="utf-8"?>
<comments xmlns="http://schemas.openxmlformats.org/spreadsheetml/2006/main">
  <authors>
    <author>JUDA</author>
    <author>itec</author>
    <author>Andr?s Mauricio Mar?n</author>
  </authors>
  <commentList>
    <comment ref="C11" authorId="0">
      <text>
        <r>
          <rPr>
            <b/>
            <sz val="8"/>
            <rFont val="Tahoma"/>
            <family val="2"/>
          </rPr>
          <t>Máximo 20 caracteres</t>
        </r>
        <r>
          <rPr>
            <sz val="8"/>
            <rFont val="Tahoma"/>
            <family val="2"/>
          </rPr>
          <t xml:space="preserve">
</t>
        </r>
      </text>
    </comment>
    <comment ref="D11" authorId="1">
      <text>
        <r>
          <rPr>
            <b/>
            <sz val="8"/>
            <rFont val="Tahoma"/>
            <family val="2"/>
          </rPr>
          <t>Formato: (aaaa-mm-dd)
Ej: 2002-09-02</t>
        </r>
        <r>
          <rPr>
            <sz val="8"/>
            <rFont val="Tahoma"/>
            <family val="2"/>
          </rPr>
          <t xml:space="preserve">
</t>
        </r>
      </text>
    </comment>
    <comment ref="G11" authorId="1">
      <text>
        <r>
          <rPr>
            <b/>
            <sz val="8"/>
            <rFont val="Tahoma"/>
            <family val="2"/>
          </rPr>
          <t>Máximo 100 caracteres</t>
        </r>
        <r>
          <rPr>
            <sz val="8"/>
            <rFont val="Tahoma"/>
            <family val="2"/>
          </rPr>
          <t xml:space="preserve">
</t>
        </r>
      </text>
    </comment>
    <comment ref="H11" authorId="0">
      <text>
        <r>
          <rPr>
            <b/>
            <sz val="8"/>
            <rFont val="Tahoma"/>
            <family val="2"/>
          </rPr>
          <t>Máximo 4000 caracteres, sólo letras, sin comas o puntos y comas (, ;).  Debe ajustarse el tamaño de la celda al texto ingresado.</t>
        </r>
      </text>
    </comment>
    <comment ref="I11" authorId="2">
      <text>
        <r>
          <rPr>
            <b/>
            <sz val="8"/>
            <rFont val="Tahoma"/>
            <family val="2"/>
          </rPr>
          <t>Máximo 24 dígitos. 20 parte entera y 4 decimales.
No utilice comas (,), ni signo peso ($). Utilice punto para separar decimales.
SI EL VALOR DEL CONTRATO ESTA EN MONEDA EXTRANJERA ESTE CAMPO NO DEBE SER MODIFICADO</t>
        </r>
        <r>
          <rPr>
            <sz val="8"/>
            <rFont val="Tahoma"/>
            <family val="2"/>
          </rPr>
          <t xml:space="preserve">
</t>
        </r>
      </text>
    </comment>
    <comment ref="R11" authorId="2">
      <text>
        <r>
          <rPr>
            <b/>
            <sz val="8"/>
            <rFont val="Tahoma"/>
            <family val="2"/>
          </rPr>
          <t>Máximo 24 dígitos. 20 parte entera y 4 decimales.
No utilice comas (,), ni signo peso ($). Utilice punto para separar decimales.
SI EL VALOR DEL CONTRATO ESTA EN MONEDA EXTRANJERA ESTE CAMPO NO DEBE SER MODIFICADO</t>
        </r>
        <r>
          <rPr>
            <sz val="8"/>
            <rFont val="Tahoma"/>
            <family val="2"/>
          </rPr>
          <t xml:space="preserve">
</t>
        </r>
      </text>
    </comment>
  </commentList>
</comments>
</file>

<file path=xl/sharedStrings.xml><?xml version="1.0" encoding="utf-8"?>
<sst xmlns="http://schemas.openxmlformats.org/spreadsheetml/2006/main" count="1080" uniqueCount="817">
  <si>
    <t>v3</t>
  </si>
  <si>
    <t>ITEM</t>
  </si>
  <si>
    <t>No. Contrato</t>
  </si>
  <si>
    <t>Fecha Contrato</t>
  </si>
  <si>
    <t>Proveedor</t>
  </si>
  <si>
    <t>OBJETO</t>
  </si>
  <si>
    <t>Valor</t>
  </si>
  <si>
    <t>SICE S/N</t>
  </si>
  <si>
    <t>NO</t>
  </si>
  <si>
    <t>TOTAL</t>
  </si>
  <si>
    <t xml:space="preserve">               Auxiliar de Contratos</t>
  </si>
  <si>
    <t>08/03/07</t>
  </si>
  <si>
    <t xml:space="preserve"> Dra. MARIA ALEJANDRA ARIAS</t>
  </si>
  <si>
    <t>Elaboro    Gladys Meneses M.</t>
  </si>
  <si>
    <t>Coordinadora Grupo de Contratos</t>
  </si>
  <si>
    <t>EXCENCION REGISTRO SICE</t>
  </si>
  <si>
    <t>DECRETO 2474 DE 2,008 ART. 86 -53#7 D.3512 ART. 18,ART. 53 PAR.2 D.2474-08</t>
  </si>
  <si>
    <t>DECRETO 2474 DE 2,008 ART. 86, PAR. 2 ART. 53., 78</t>
  </si>
  <si>
    <t>DECRETO 2474 DE 2,008 ART. 86 - D.3512 ART. 18. ART. 53 PAR.2 D.2474-08, 79.</t>
  </si>
  <si>
    <t>DECRETO 2474 DE 2,008 ART. 86  y 79 - D.3512 ART. 18</t>
  </si>
  <si>
    <t>DECRETO 2474 DE 2,008 ART. 86 -53#7 D.3512 ART. 18.</t>
  </si>
  <si>
    <t xml:space="preserve">DECRETO 2474 DE 2,008 ART. 86 -53#7 D.3512 ART. 18, </t>
  </si>
  <si>
    <t xml:space="preserve">DECRETO 2474 DE 2,008 ART. 86 -53 PAR. 2 D.3512 ART. 18, D.3576/09, </t>
  </si>
  <si>
    <t>DECRETO 2474 DE 2,008 ART. 86 -53 PARA. #7 D.3512 ART. 18, ART. 53 PAR.2 D.2474-08</t>
  </si>
  <si>
    <t>DECRETO 2474 DE 2,008 ART. 86 -53 PARA. 2 #7 D.3512 ART. 18, ART. 53 PAR.2 D.2474-08</t>
  </si>
  <si>
    <t>DECRETO 2474 DE 2,008 ART. 86 -53 PAR. 2#7 D.3512 ART. 18, ART. 53 PAR.2 D.2474-08</t>
  </si>
  <si>
    <t>319</t>
  </si>
  <si>
    <t>320</t>
  </si>
  <si>
    <t>321</t>
  </si>
  <si>
    <t>322</t>
  </si>
  <si>
    <t>323</t>
  </si>
  <si>
    <t>324</t>
  </si>
  <si>
    <t>21-12-2009</t>
  </si>
  <si>
    <t>EVENTOS Y SERVICIOS LTDA.</t>
  </si>
  <si>
    <t>ADUQIRIR EVENTO CON MOTIVO DE NAVIDAD Y DESPEDIDA DE FIN DE AÑO.</t>
  </si>
  <si>
    <t>CORONEL ( R ) FREDDY QUINTERO OLIVEROS</t>
  </si>
  <si>
    <t xml:space="preserve">  Director  Agencia Logística de las Fuerzas Militares Regional Sur Occidente</t>
  </si>
  <si>
    <t>325</t>
  </si>
  <si>
    <t>326</t>
  </si>
  <si>
    <t>327</t>
  </si>
  <si>
    <t>328</t>
  </si>
  <si>
    <t>329</t>
  </si>
  <si>
    <t>330</t>
  </si>
  <si>
    <t>331</t>
  </si>
  <si>
    <t>332</t>
  </si>
  <si>
    <t>333</t>
  </si>
  <si>
    <t>334</t>
  </si>
  <si>
    <t>335</t>
  </si>
  <si>
    <t>336</t>
  </si>
  <si>
    <t>337</t>
  </si>
  <si>
    <t>338</t>
  </si>
  <si>
    <t>339</t>
  </si>
  <si>
    <t>340</t>
  </si>
  <si>
    <t>341</t>
  </si>
  <si>
    <t>342</t>
  </si>
  <si>
    <t>343</t>
  </si>
  <si>
    <t>344</t>
  </si>
  <si>
    <t>345</t>
  </si>
  <si>
    <t>346</t>
  </si>
  <si>
    <t>347</t>
  </si>
  <si>
    <t>348</t>
  </si>
  <si>
    <t>349</t>
  </si>
  <si>
    <t>350</t>
  </si>
  <si>
    <t>351</t>
  </si>
  <si>
    <t>352</t>
  </si>
  <si>
    <t>353</t>
  </si>
  <si>
    <t>354</t>
  </si>
  <si>
    <t>355</t>
  </si>
  <si>
    <t>356</t>
  </si>
  <si>
    <t>357</t>
  </si>
  <si>
    <t>358</t>
  </si>
  <si>
    <t>28-12-2009</t>
  </si>
  <si>
    <t>RODRIGO MARIN BURGOS.</t>
  </si>
  <si>
    <t>ADQUIRIR SERVICIO DE IMPLEMENTACIÓN Y DESARROLLO DE SISTEMA INTEGRADO DE INFORMACIÓN FINACIERA EN LA AGENCIA LOGÍSTICA.</t>
  </si>
  <si>
    <t>26-12-2009</t>
  </si>
  <si>
    <t>COOPERATIVA DE TRANSPORTADORES CIUDAD DE TULUA LTDA.</t>
  </si>
  <si>
    <t>ADQUIRIR SERVICIO DE TRANSPORTE TERRESTRE DE VÍVERES PARA EL ABASTECIMIENTO DE LAS UNIDADES MILITARES.</t>
  </si>
  <si>
    <t>DECRETO 2474 DE 2,008 ART. 86 -53 PAR. 2#7 D.3512 ART. 18, ART. 53 PAR.2 D.2474-18</t>
  </si>
  <si>
    <t>DECRETO 2474 DE 2,008 ART. 86 -53 PAR. 2#7 D.3512 ART. 18, ART. 53 PAR.2 D.2474-21</t>
  </si>
  <si>
    <t>DECRETO 2474 DE 2,008 ART. 86 -53 PAR. 2#7 D.3512 ART. 18, ART. 53 PAR.2 D.2474-22</t>
  </si>
  <si>
    <t>DECRETO 2474 DE 2,008 ART. 86 -53 PAR. 2#7 D.3512 ART. 18, ART. 53 PAR.2 D.2474-23</t>
  </si>
  <si>
    <t>DECRETO 2474 DE 2,008 ART. 86 -53 PAR. 2#7 D.3512 ART. 18, ART. 53 PAR.2 D.2474-24</t>
  </si>
  <si>
    <t>DECRETO 2474 DE 2,008 ART. 86 -53 PAR. 2#7 D.3512 ART. 18, ART. 53 PAR.2 D.2474-25</t>
  </si>
  <si>
    <t>DECRETO 2474 DE 2,008 ART. 86 -53 PAR. 2#7 D.3512 ART. 18, ART. 53 PAR.2 D.2474-26</t>
  </si>
  <si>
    <t>DECRETO 2474 DE 2,008 ART. 86 -53 PAR. 2#7 D.3512 ART. 18, ART. 53 PAR.2 D.2474-27</t>
  </si>
  <si>
    <t>DECRETO 2474 DE 2,008 ART. 86 -53 PAR. 2#7 D.3512 ART. 18, ART. 53 PAR.2 D.2474-28</t>
  </si>
  <si>
    <t>DECRETO 2474 DE 2,008 ART. 86 -53 PAR. 2#7 D.3512 ART. 18, ART. 53 PAR.2 D.2474-29</t>
  </si>
  <si>
    <t>DECRETO 2474 DE 2,008 ART. 86 -53 PAR. 2#7 D.3512 ART. 18, ART. 53 PAR.2 D.2474-30</t>
  </si>
  <si>
    <t>DECRETO 2474 DE 2,008 ART. 86 -53 PAR. 2#7 D.3512 ART. 18, ART. 53 PAR.2 D.2474-31</t>
  </si>
  <si>
    <t>DECRETO 2474 DE 2,008 ART. 86 -53 PAR. 2#7 D.3512 ART. 18, ART. 53 PAR.2 D.2474-33</t>
  </si>
  <si>
    <t>DECRETO 2474 DE 2,008 ART. 86 -53 PAR. 2#7 D.3512 ART. 18, ART. 53 PAR.2 D.2474-34</t>
  </si>
  <si>
    <t>24-12-2009</t>
  </si>
  <si>
    <t>AUTOCENTRO CAPRI S.A.</t>
  </si>
  <si>
    <t>ADQUIRIR SUMINISTRO DE COMBUSTIBLES, GRASAS, LUBRICANTES, LLANTAS, BATERÍAS Y ACCESORIOS</t>
  </si>
  <si>
    <t>BATALLÓN DE APOYO Y SERVICIO PARA EL COMBATE N°.3 POLICARPA SALAVARRIETA - BATALLÓN DE ALTA MONTAÑA N°.3</t>
  </si>
  <si>
    <t xml:space="preserve">ADQUIRIR DE PAN DESAYUNO  Y PAN REFRIGERIO </t>
  </si>
  <si>
    <t>BATALLÓN DE APOYO Y SERVICIO PARA EL COMBATE N°8 CACIQUE CALARCA</t>
  </si>
  <si>
    <t>ADQUIRIR PAN DESAYUNO, PAN REFRIGERIO</t>
  </si>
  <si>
    <t>ESTACIÓN DE SERVICIO POPULAR S.A.</t>
  </si>
  <si>
    <t>BATALLÓN DE ARTILLERÍA N°.8 - SAN MATEO</t>
  </si>
  <si>
    <t>23-12-2009</t>
  </si>
  <si>
    <t>GRUPO MECANIZADO N°.3 JOSÉ MARÍA CABAL</t>
  </si>
  <si>
    <t>CARLOS ALFONSO GRANADA PINZÓN. EC DISTRIBUIDORES DE CARNES LA HACIENDA</t>
  </si>
  <si>
    <t xml:space="preserve">ADQUIRIR CARNE DE RES </t>
  </si>
  <si>
    <t>MARÍA EUGENÍA VILLA CRUZ. EC TAMALES MARÍA E</t>
  </si>
  <si>
    <t>ADQUIRIR TAMAL TOLIMENSE</t>
  </si>
  <si>
    <t>BATALLÓN DE INGENIEROS N°.3 CORONEL AGUSTIN CODAZZI</t>
  </si>
  <si>
    <t>LILIANA MARÍA CARDONA LÓPEZ. EC VERDURAS LILI</t>
  </si>
  <si>
    <t>ADQUIRIR VERDURAS, HORTALIZAS, FRUTAS, Y TUBÉRCULOS</t>
  </si>
  <si>
    <t>BATALLÓN DE ALTA MONTAÑA N°.5 -BATALLÓN DE APOYO Y SERVICIO PARA EL COMBATE N°.8 CACIQUE CALARCA</t>
  </si>
  <si>
    <t>BATALLÓN DE ARTILLERÍA N°.3 BATALLA DE PALACE</t>
  </si>
  <si>
    <t>BATALLÓN DE INFANTERÍA N°.22 AYACUCHO</t>
  </si>
  <si>
    <t>IGNACIO ANCENO OSORIO. EC SOLO PROMOCIONES</t>
  </si>
  <si>
    <t>18-12-2009</t>
  </si>
  <si>
    <t>DIANA MARCELA PASOS AGUDELO. EC CATERING TÍPICOS</t>
  </si>
  <si>
    <t>ADQUIRIR TAMAL TOLIMENSE, AREPAS</t>
  </si>
  <si>
    <t>FRANCISCO ARIEL DELGADO SOLARTE. EC SURTI ALIMENTOS DEL CAMPO DE NARIÑO</t>
  </si>
  <si>
    <t>DANIEL MARTÍNEZ GONZÁLEZ. EC DISTRICARNES CAQUETA</t>
  </si>
  <si>
    <t>ADQUIRIR CARNES DE RES</t>
  </si>
  <si>
    <t>CIE BR-8 - BATALLÓN DE APOYO Y SERVICIO PARA EL COMBATE N°.8 - CACIQUE CALARCA</t>
  </si>
  <si>
    <t>LUIS FULBERTO DELGADO LEYTON. EC DISTRIBUIDORA METROPOLITANA DE ALIMENTOS</t>
  </si>
  <si>
    <t>JOSEFINA BURBANO. EC TAMALES DOÑA JOSEFINA</t>
  </si>
  <si>
    <t>ADQUIRIR TAMAL CON POLLO</t>
  </si>
  <si>
    <t xml:space="preserve">MARLENE JOHANA CÁRDENAS FRANCO. RAPIHUEVO DELVALLE </t>
  </si>
  <si>
    <t>ADUQIRIR HUEVOS DE GALLINA</t>
  </si>
  <si>
    <t>DARIO BOTERO LONDOÑO. EC ESTACIÓN DE SERVICIO ORO NEGRO</t>
  </si>
  <si>
    <t>ADQUIRIR SUMINISTRO LUBRICANTES</t>
  </si>
  <si>
    <t>AMANDA MORA DE VALENCIA. EC CASA DE LA LOMA</t>
  </si>
  <si>
    <t>ADQUIRIR TAMAL VALLUNO</t>
  </si>
  <si>
    <t>JAIRO ARANGO BOTERO. EC DISTRIBUIDORA HUEVOS EL NIDO</t>
  </si>
  <si>
    <t>ADQUIRIR HUEVOS DE GALLINA, CARNE DE RES</t>
  </si>
  <si>
    <t>COOPERATIVA DE PRODUCTOS LACTEOS DE NARIÑO LTDA.</t>
  </si>
  <si>
    <t>ADQUIRIR PRODUCTOS LACTEOS</t>
  </si>
  <si>
    <t>INDUSTRIA ALIMENTICIA DELI RICO LIMITADA.</t>
  </si>
  <si>
    <t>ADQUIRIR EMPANADAS DE CARNE Y PASTEL DE POLLO</t>
  </si>
  <si>
    <t>C.I. AGROFRUT S.A.</t>
  </si>
  <si>
    <t>ADQUIRIR JUGOS Y PULPA DE FRUTA</t>
  </si>
  <si>
    <t xml:space="preserve">ZAR CARNICOS S.A.S. </t>
  </si>
  <si>
    <t>ADQUIRIR EMBUTIDOS CÁRNICOS Y POLLO REFRIGERADO</t>
  </si>
  <si>
    <t>LIDA ARGENIS SALAZAR MORIONES. EC DISTRIBUIDORA SERVICAMPO</t>
  </si>
  <si>
    <t>CIE BR-3- BATALLÓN DE INFANTERÍA N°.23 VENCEDORES</t>
  </si>
  <si>
    <t xml:space="preserve">BATALLÓN DE INGENIEROS N°.8 FRANCISCO JAVIER CISNEROS </t>
  </si>
  <si>
    <t>BATALLÓN DE INFANTERÍA N°.23 VENCEDORES</t>
  </si>
  <si>
    <t>ASOCIACIÓN LA LUZ DEL FUTURO</t>
  </si>
  <si>
    <t>BATALLÓN DE INFANTERÍA N°.9 - BATALLA DE BOYACÁ</t>
  </si>
  <si>
    <t>VELÁZQUEZ Y QUIRAMA CIA. LTDA.</t>
  </si>
  <si>
    <t>BATALLÓN DE ASPC N°.29 "GENERAL ENRIQUE ARBOLEDA CORTEZ"</t>
  </si>
  <si>
    <t>BATALLÓN DE INFANTERÍA N°9 BATALLA DE BOYACA</t>
  </si>
  <si>
    <t>17-12-2009</t>
  </si>
  <si>
    <t xml:space="preserve">DECRETO 2474 DE 2,008 ART. 86 - 79 - D.3512 ART. 18. D.3576/09. </t>
  </si>
  <si>
    <t>DECRETO 2474 DE 2,008 ART. 79 - 86 - D.3512 ART. 18</t>
  </si>
  <si>
    <t>DECRETO 2474 DE 2,008 ART. 86 -79 - D.3512 ART. 18. ART. 53 PAR.2 D.2474-08</t>
  </si>
  <si>
    <t>DECRETO 2474 DE 2,008 ART. 79 - 86 -53 PAR. 2#7 D.3512 ART. 18, ART. 53 PAR.2 D.2474-08</t>
  </si>
  <si>
    <t>DECRETO 2474 DE 2,008 ART. 79 -86 -53 PAR. 2#7 D.3512 ART. 18, ART. 53 PAR.2 D.2474-09</t>
  </si>
  <si>
    <t>DECRETO 2474 DE 2,008 ART. 79 - 86 -53 PAR. 2#7 D.3512 ART. 18, ART. 53 PAR.2 D.2474-10</t>
  </si>
  <si>
    <t>DECRETO 2474 DE 2,008 ART. 79 -86 -53 PAR. 2#7 D.3512 ART. 18, ART. 53 PAR.2 D.2474-11</t>
  </si>
  <si>
    <t>DECRETO 2474 DE 2,008 ART. 79 86 -53 PAR. 2#7 D.3512 ART. 18, ART. 53 PAR.2 D.2474-12</t>
  </si>
  <si>
    <t>DECRETO 2474 DE 2,008 ART. 79 - 86 -53 PAR. 2#7 D.3512 ART. 18, ART. 53 PAR.2 D.2474-13</t>
  </si>
  <si>
    <t>DECRETO 2474 DE 2,008 ART. 79 -86 -53 PAR. 2#7 D.3512 ART. 18, ART. 53 PAR.2 D.2474-14</t>
  </si>
  <si>
    <t>DECRETO 2474 DE 2,008 ART. 79 - 86 -53 PAR. 2#7 D.3512 ART. 18, ART. 53 PAR.2 D.2474-15</t>
  </si>
  <si>
    <t>DECRETO 2474 DE 2,008 ART. 79 - 86 -53 PAR. 2#7 D.3512 ART. 18, ART. 53 PAR.2 D.2474-16</t>
  </si>
  <si>
    <t>DECRETO 2474 DE 2,008 ART. 79 -86 -53 PAR. 2#7 D.3512 ART. 18, ART. 53 PAR.2 D.2474-17</t>
  </si>
  <si>
    <t>DECRETO 2474 DE 2,008 ART. 79 - 86 -53 PAR. 2#7 D.3512 ART. 18, ART. 53 PAR.2 D.2474-20</t>
  </si>
  <si>
    <t>DECRETO 2474 DE 2,008 ART.  - 86 -53 PAR. 2#7 D.3512 ART. 18, ART. 53 PAR.2 D.2474-19</t>
  </si>
  <si>
    <t>DECRETO 2474 DE 2,008 ART. 79 - 86 -53 PAR. 2#7 D.3512 ART. 18, ART. 53 PAR.2 D.2474-32</t>
  </si>
  <si>
    <t>RELACION  CONTRATOS GASTOS DE COMERCIALIZACION Y PRODUCCION TRACTO SUCESIVO MES DE DICIEMBRE DE 2009</t>
  </si>
  <si>
    <t>PROVEEDOR</t>
  </si>
  <si>
    <t>PARAFISCALES VIGENTES</t>
  </si>
  <si>
    <t>CERTIFICACIÓN BANCARIA 2010</t>
  </si>
  <si>
    <t>N°. DE CONTRATO</t>
  </si>
  <si>
    <t>DIA DE ENVIO / DESTINATARIO</t>
  </si>
  <si>
    <t>JOSÉ FERNANDO MONTENEGRO LÓPEZ.</t>
  </si>
  <si>
    <t>EC. ESTACIÓN DE SERVICIO TRASERVICOL</t>
  </si>
  <si>
    <t>80.761.389-5</t>
  </si>
  <si>
    <t>ESTABLECIMIENTO</t>
  </si>
  <si>
    <t>NIT</t>
  </si>
  <si>
    <t>DIRECCIÓN</t>
  </si>
  <si>
    <t>TELÉFONO</t>
  </si>
  <si>
    <t>E-MAIL</t>
  </si>
  <si>
    <t>CALLE 12 N°.5-09B/CHAPAL</t>
  </si>
  <si>
    <t>(2) 7206624</t>
  </si>
  <si>
    <t>traservicol@hotmail.com</t>
  </si>
  <si>
    <t>JOSÉ IGNACIO CHAVEZ ZARAMA</t>
  </si>
  <si>
    <t>EC. ESTACIÓN DE SERVICIO N°.23</t>
  </si>
  <si>
    <t>12.989.667-0</t>
  </si>
  <si>
    <t>CRA.9 N°.18N-ESQUINA</t>
  </si>
  <si>
    <t>8230292 - 8311300 - 8230293</t>
  </si>
  <si>
    <t>estaciontexaco23@yahoo.es</t>
  </si>
  <si>
    <t>GERARDO GUILLERMO CORAL BEDOYA</t>
  </si>
  <si>
    <t>837.000.754-1</t>
  </si>
  <si>
    <t>SERVICENTRO AVENIDA &amp; CIA LTDA.</t>
  </si>
  <si>
    <t>CRA. 3A -CALLE 17 ESQUINA</t>
  </si>
  <si>
    <t>7733040 - IPIALES</t>
  </si>
  <si>
    <t>servicentroavenida754@yahoo.es</t>
  </si>
  <si>
    <t>ALEJANDRO ARIAS PELAEZ</t>
  </si>
  <si>
    <t>TEXACO N°.27</t>
  </si>
  <si>
    <t>6.459.720-8</t>
  </si>
  <si>
    <t>CRA.17N°.5A-25</t>
  </si>
  <si>
    <t>alearpe27@hotmail.com alearpe27@hotmail.com</t>
  </si>
  <si>
    <t>DIEGO FERNANDO SÁNCHEZ HENAO</t>
  </si>
  <si>
    <t>891.902.682-7</t>
  </si>
  <si>
    <t>CRA.9 N°.9-23</t>
  </si>
  <si>
    <t>2132050 CEL. 315-8931338</t>
  </si>
  <si>
    <t>servipopular@hotmail.com</t>
  </si>
  <si>
    <t>GUSTAVO ROSAS CEBALLOS</t>
  </si>
  <si>
    <t>COOPERATIVA DE TRANSPORTES CIUDAD DE TULUA LTDA.</t>
  </si>
  <si>
    <t>891.901.756-9</t>
  </si>
  <si>
    <t>CRA. 24 N°.14B-03 TULUA</t>
  </si>
  <si>
    <t>2281882-2273519</t>
  </si>
  <si>
    <t xml:space="preserve">sarocol@hotmail.com cootranscitulbugavalle@hotmail.com </t>
  </si>
  <si>
    <t>C.I. GELATINAS Y REFRESCOS DE COLOMBIA S.A.</t>
  </si>
  <si>
    <t>811.018.337-8</t>
  </si>
  <si>
    <t>CRA.49 N°.46A SUR 103</t>
  </si>
  <si>
    <t>contable.gelcol@une.net.co gelcol@une.net.co</t>
  </si>
  <si>
    <t>ARTE Y DISEÑO INTERIOR EMPRESA UNIPERSONAL</t>
  </si>
  <si>
    <t>900.082.730-4</t>
  </si>
  <si>
    <t>CRA. 5 N°.31-25</t>
  </si>
  <si>
    <t xml:space="preserve">arteyd@hotmail.com </t>
  </si>
  <si>
    <t>ALBA NELLY ARCE JURADO</t>
  </si>
  <si>
    <t>COMBUSCOL COMBUSTIBLE DE COLOMBIA S.A.</t>
  </si>
  <si>
    <t>830.513.729-3</t>
  </si>
  <si>
    <t>CALLE 9 N°.46--69 OFICINA 303</t>
  </si>
  <si>
    <t>5518659-551891</t>
  </si>
  <si>
    <t xml:space="preserve">ESTACIÓN DE SERVICIO GASOLY </t>
  </si>
  <si>
    <t>7511022-0</t>
  </si>
  <si>
    <t>CALLE 20 N°.18-51</t>
  </si>
  <si>
    <t>(6)7535281  - 3113650716</t>
  </si>
  <si>
    <t>edsgasoly@hotmail.com</t>
  </si>
  <si>
    <t xml:space="preserve">ESTACIÓN DE SERVICIO PARQUE OLAYA </t>
  </si>
  <si>
    <t>CRA. 14 N°.21A-13</t>
  </si>
  <si>
    <t>INVERSIONES RENACER BAYONA LÓPEZ. S.A.</t>
  </si>
  <si>
    <t>815.004.629-7</t>
  </si>
  <si>
    <t>calle 42 N°.31-93</t>
  </si>
  <si>
    <t>(092) 2714991</t>
  </si>
  <si>
    <t>laspalmeras@telesat.com essolaspalmeras@hotmail.com</t>
  </si>
  <si>
    <t>FALTA POLIZA ORIGINAL - PUBLICAIÓN Y FIRMAS DIC</t>
  </si>
  <si>
    <t>LISTADO PENDIENTES</t>
  </si>
  <si>
    <t>GUILLERMO FRANCO HLEAP</t>
  </si>
  <si>
    <t>CAPRI S.A.</t>
  </si>
  <si>
    <t>805.008.909-6</t>
  </si>
  <si>
    <t>CALLE 5 N°.77-59</t>
  </si>
  <si>
    <t>31505665/66</t>
  </si>
  <si>
    <t>mobilcapri@hotmail.com  -  gica198@hotmail.com</t>
  </si>
  <si>
    <t>C/321: ACTA DIC BOYACÁ, LIQUIDACIÓN 321</t>
  </si>
  <si>
    <t>29-01-2010 ENTREGUE A OSCAR MIRA</t>
  </si>
  <si>
    <t>C/356: ACTA DIC BOYACÁ</t>
  </si>
  <si>
    <t>C/329: ACTA DIC JOSEFINA, ACTA ENE JOSEFINA</t>
  </si>
  <si>
    <t>C/317: LIQUIDACIÓN SURTIALIMENTOS</t>
  </si>
  <si>
    <t>C/293: ACTA DIC Y LIQUIDACIÓN METROPOLITANA</t>
  </si>
  <si>
    <t>C/350: ORIGINAL CONTRATO Y ANEXO, ACTA DIC -ENE METROPOLITANA</t>
  </si>
  <si>
    <t>C/323 ACTA ENERO CABAL</t>
  </si>
  <si>
    <t>29-01-2010 ENTREGUE A ARCADIO CORREA</t>
  </si>
  <si>
    <t>C/156 LIQUIDACION CABLA</t>
  </si>
  <si>
    <t>ARIAS REYES JOSÉ ANTONIO</t>
  </si>
  <si>
    <t>TEXACO CENTER ARMENIA</t>
  </si>
  <si>
    <t>19097591-7</t>
  </si>
  <si>
    <t>CALLE 15 N°.18-10</t>
  </si>
  <si>
    <t>texacoarmenia@une.net.co</t>
  </si>
  <si>
    <t xml:space="preserve">LISTADO DE  ENVIADOS PARA FIRMA </t>
  </si>
  <si>
    <t>JOSE  IGNACIO CHAVEZ ZAMARA</t>
  </si>
  <si>
    <t>TEXACO 23</t>
  </si>
  <si>
    <t>INCOMSA S.A.</t>
  </si>
  <si>
    <t>805.011.433-3</t>
  </si>
  <si>
    <t>calle 30</t>
  </si>
  <si>
    <t>MARIA EUGENIA VILLA CRUZ</t>
  </si>
  <si>
    <t>EC. TAMALES MARIA E</t>
  </si>
  <si>
    <t>34,554,601-8</t>
  </si>
  <si>
    <t>0328-205629</t>
  </si>
  <si>
    <t>CRA.13BN°13-21 B/ SAN RAFAEL POPAYAN</t>
  </si>
  <si>
    <t>JOSEFINA BURBANO</t>
  </si>
  <si>
    <t>EC. TAMALES DOÑA JOSEFINA</t>
  </si>
  <si>
    <t>38,973,027-1</t>
  </si>
  <si>
    <t>MZ M CASA 25 GRANADA DE PASTO</t>
  </si>
  <si>
    <t>0927-205690-318-6077783</t>
  </si>
  <si>
    <t>C/329 - ACTA DIC - ACTA ENERO</t>
  </si>
  <si>
    <t>01/02/2010 ENVIE POR E-MAIL A OSCAR MIRA</t>
  </si>
  <si>
    <t>C/328 - ACTA DIC - ACTA ENERO</t>
  </si>
  <si>
    <t xml:space="preserve">C/352 - ACTA ENERO </t>
  </si>
  <si>
    <t>01/02/2010 ENVIE POR EMAIL A ALEJANDRO, YAMILET, JONJAIRO ZAR CARNICOS</t>
  </si>
  <si>
    <t>COMPROBANTE</t>
  </si>
  <si>
    <t>C/330 ACTA ENERO</t>
  </si>
  <si>
    <t>01/02/2010 ENVIE POR E-MAIL A AGROFRUT</t>
  </si>
  <si>
    <t>MARLENE JOHANA CÁRDENAS FRANCO</t>
  </si>
  <si>
    <t>EC. RAPIHUEVO DEL VALLE</t>
  </si>
  <si>
    <t>LILIANA MARÍA CARDONA</t>
  </si>
  <si>
    <t>EC. VERDURAS LILI</t>
  </si>
  <si>
    <t>CRA. 27 N°.36-57</t>
  </si>
  <si>
    <t xml:space="preserve">asesorat@gmail.com  </t>
  </si>
  <si>
    <t>C/346- ACTA ENERO</t>
  </si>
  <si>
    <t>01/02/2010 ENVIE POR MAIL A VERDURAS LILI</t>
  </si>
  <si>
    <t>C/335 ACTA DICIEMBRE</t>
  </si>
  <si>
    <t>02/02/2010 ENVIE POR EMAIL A ALVARO</t>
  </si>
  <si>
    <t>NUMERO</t>
  </si>
  <si>
    <t>MES</t>
  </si>
  <si>
    <t>OFERENTES</t>
  </si>
  <si>
    <t>nota// factores ponderables, es el precio frente a la calidad</t>
  </si>
  <si>
    <t>c/347 acta de enero</t>
  </si>
  <si>
    <t>03/02/2010 envie por e-mail a colacteos</t>
  </si>
  <si>
    <t xml:space="preserve">C/346 - ACTA ENERO </t>
  </si>
  <si>
    <t>05/02/2010 - ENTREGUE A ALVARO</t>
  </si>
  <si>
    <t>C/349 ACTA ENERO</t>
  </si>
  <si>
    <t>C/320 ACTA DICIEMBRE</t>
  </si>
  <si>
    <t>C/320 ACTA ENERO</t>
  </si>
  <si>
    <t>05-02-2010 ENTREGUE A ALVARO</t>
  </si>
  <si>
    <t>05-02-2010 -ENTREGUE A ALVARO</t>
  </si>
  <si>
    <t>C/341 ACTA DIC-ENERO</t>
  </si>
  <si>
    <t xml:space="preserve">C/342 ACTA ENERO DOS </t>
  </si>
  <si>
    <t>C/305 ACTA  DIC</t>
  </si>
  <si>
    <t>C/341ACTA DIC-ENR</t>
  </si>
  <si>
    <t>C/333 ACTA</t>
  </si>
  <si>
    <t>GASOLY</t>
  </si>
  <si>
    <t>311-3650716</t>
  </si>
  <si>
    <t xml:space="preserve">febrero </t>
  </si>
  <si>
    <t>Prestacion de Servicios Auxiliar de Enfermeria</t>
  </si>
  <si>
    <t>Sandra Lorena Tascon Hernandez</t>
  </si>
  <si>
    <t>Diana Carolina Bolaños Delgado</t>
  </si>
  <si>
    <t>REGISTRO PRESUPUESTAL DEL COMPROMISO</t>
  </si>
  <si>
    <t>MODALIDAD DE CONTRATACION</t>
  </si>
  <si>
    <t>PLAZO DE EJECUCION</t>
  </si>
  <si>
    <t>SUPERVISION</t>
  </si>
  <si>
    <t>CLASE DE CONTRATO</t>
  </si>
  <si>
    <t>ADICION Y / o AMPLIACION</t>
  </si>
  <si>
    <t>VIGENCIA POLIZAS</t>
  </si>
  <si>
    <t>COORDINADOR GRUPO DE CONTRATOS</t>
  </si>
  <si>
    <t>OBSERVACIONES</t>
  </si>
  <si>
    <t>FUNCIONES REPORTADAS</t>
  </si>
  <si>
    <t>REPORTE CAMARA DE COMERCIO</t>
  </si>
  <si>
    <t xml:space="preserve">Reviso: P.D. </t>
  </si>
  <si>
    <t>SUMINISTRO</t>
  </si>
  <si>
    <t>CERTIFICADO DE DISPONIBLIDAD PRESUPUESTAL</t>
  </si>
  <si>
    <t>FABIOLA DELGADO</t>
  </si>
  <si>
    <t>PRESTACION DE SERVICIOS</t>
  </si>
  <si>
    <t>FRANCY SALAZAR</t>
  </si>
  <si>
    <t>COLOMBIANA DE PROTECCIÓN VIGILANCIA Y SERVICIOS PROVISER LTDA</t>
  </si>
  <si>
    <t>PRESTACION DEL SERVICIO DE SEGURIDAD Y MONITOREO DE LOS BIENES MUEBLES E INMUEBLES DE LA AGENCIA LOGÍSTICA DE LAS FUERZAS MILITARES REGIONAL SUROCCIDENTE.</t>
  </si>
  <si>
    <t>014-007-2018</t>
  </si>
  <si>
    <t>014-006-2018</t>
  </si>
  <si>
    <t>MERA HERMANOS LTDA</t>
  </si>
  <si>
    <t>SUMINISTRO DE COMBUSTIBLES, GRASAS, LUBRICANTES, LÍQUIDO DE FRENOS, REFRIGERANTES Y OTROS BIENES CON DESTINO A LAS UNIDADES DEL EJÉRCITO NACIONAL UBICADAS EN LA CIUDAD DE PASTO (NARIÑO) Y/U OTRO MUNICIPIO DEL DEPARTAMENTO DE NARIÑO Y/O ENTIDADES ADSCRITAS Y/O VINCULADAS AL MINISTERIO DE DEFENSA NACIONAL Y CUANDO LA AGENCIA LOGÍSTICA LO REQUIERA PARA DAR CUMPLIMIENTO A OTRA UNIDAD DE NEGOCIO</t>
  </si>
  <si>
    <t>014-003-2018</t>
  </si>
  <si>
    <t>ELKIN ALONSO TOBÓN CAMPUZANO - AGROCARNES DEL PACIFICO BUENAVENTURA</t>
  </si>
  <si>
    <t>SUMINISTRO DE CARNE DE RES Y CARNE DE CERDO CON DESTINO A LOS COMEDORES AGLO DE LA OCTAVA BRIGADA ADMINISTRADOS POR LA AGENCIA LOGÍSTICA DE LAS FUERZAS MILITARES REGIONAL SUROCCIDENTE</t>
  </si>
  <si>
    <t xml:space="preserve">ANA MILENA ARIAS </t>
  </si>
  <si>
    <t>014-009-2018</t>
  </si>
  <si>
    <t>KILL PESTCONTROL Y PREVENCION DE PLAGAS S.A.S</t>
  </si>
  <si>
    <t>CONTRATAR EL SERVICIO DE CONTROL DE PLAGAS, FUMIGACIÓN DESINFECCIÓN DE AMBIENTES Y DESRATIZACION PARA LAS UNIDADES DE NEGOCIO Y OFICINAS ADMINISTRATIVAS DE LA AGENCIA LOGÍSTICA DE LAS FUERZAS MILITARES REGIONAL SUROCCIDENTE.</t>
  </si>
  <si>
    <t>NATALIA SILVA</t>
  </si>
  <si>
    <t>014-001-2018</t>
  </si>
  <si>
    <t>SEGUNDO ADALBERTO CHURTA - VENTA DE MARISCOS RICURAS DEL MAR</t>
  </si>
  <si>
    <t>SUMINISTRO DE PESCADO CON DESTINO A LOS COMEDORES AGLO DE LA OCTAVA BRIGADA ADMINISTRADOS POR LA AGENCIA LOGÍSTICA DE LAS FUERZAS MILITARES REGIONAL SUROCCIDENTE</t>
  </si>
  <si>
    <t>014-005-2018</t>
  </si>
  <si>
    <t>INTEGRA Y ASOCIADOS S.A.S</t>
  </si>
  <si>
    <t>SUMINISTRO DE CARNE DE RES Y CARNE DE CERDO CON DESTINO A LOS COMEDORES AGLO DE LA BRIGADA 23 ADMINISTRADOS POR LA AGENCIA LOGÍSTICA DE LAS FUERZAS MILITARES REGIONAL SUROCCIDENTE</t>
  </si>
  <si>
    <t>014-004-2018</t>
  </si>
  <si>
    <t>SUMINISTRO DE CARNE DE RES Y CARNE DE CERDO CON DESTINO A LOS COMEDORES AGLO DE LA BRIGADA 29 ADMINISTRADOS POR LA AGENCIA LOGÍSTICA DE LAS FUERZAS MILITARES REGIONAL SUROCCIDENTE</t>
  </si>
  <si>
    <t>014-002-2018</t>
  </si>
  <si>
    <t>SUMINISTRO DE CARNE DE RES Y CARNE DE CERDO CON DESTINO A LOS COMEDORES AGLO DE LA TERCERA BRIGADA ADMINISTRADOS POR LA AGENCIA LOGÍSTICA DE LAS FUERZAS MILITARES REGIONAL SUROCCIDENTE</t>
  </si>
  <si>
    <t>014-008-2018</t>
  </si>
  <si>
    <t>ARTE Y DISEÑO E.U.</t>
  </si>
  <si>
    <t>ADQUIRIR ELEMENTOS DE PROTECCIÓN PERSONAL (EPP) PARA LOS FUNCIONARIOS DE LAS UNIDADES DE NEGOCIO Y SEDE ADMINISTRATIVA DE LA AGENCIA LOGÍSTICA DE LAS FUERZAS MILITARES REGIONAL SUROCCIDENTE</t>
  </si>
  <si>
    <t>adicional</t>
  </si>
  <si>
    <t>total contratado</t>
  </si>
  <si>
    <t>ACUERDO MACRO DE PRECIOS - TIENDA VIRTUAL  proceso 014-001A-2019</t>
  </si>
  <si>
    <t>GLOBOLLANTAS</t>
  </si>
  <si>
    <t>ADQUISICION Y  SUMINISTRO DE COMBUSTIBLE (ACPM - GASOLINA) CON DESTINO A LOS VEHICULOS MISIONALES  Y ADMINISTRATIVOS DE LA REGIONAL Y CUANDO SE REQUIERA POR OTRA UNIDAD DE NEGOCIO DE LA REGIONAL.</t>
  </si>
  <si>
    <t>P.D PATRICIA ARANA</t>
  </si>
  <si>
    <t>014-001-2019</t>
  </si>
  <si>
    <t>CONTRATACIÓN MÍNIMA CUANTÍA No.014-011 de 2019</t>
  </si>
  <si>
    <t>INGEMOTORES S.A.S</t>
  </si>
  <si>
    <r>
      <t>MANTENIMIENTO PREVENTIVO Y CORRECTIVO A TODO COSTO (INCLUIDO REPUESTOS) DEL PARQUE AUTOMOTOR - VEHÍCULOS ADMINISTRATIVOS Y MISIONALES DE LA AGENCIA LOGISTICA DE LAS FUERZAS MILITARES REGIONAL SUROCCIDENTE</t>
    </r>
    <r>
      <rPr>
        <sz val="11"/>
        <rFont val="Arial Narrow"/>
        <family val="2"/>
      </rPr>
      <t>”.</t>
    </r>
  </si>
  <si>
    <t>12 ABRIL 2019</t>
  </si>
  <si>
    <t>CONTRATACIÓN MÍNIMA CUANTÍA No.014-031 de 2019</t>
  </si>
  <si>
    <t>25019 DEL 15 ABRIL 2019</t>
  </si>
  <si>
    <t>014-010 -2019</t>
  </si>
  <si>
    <t>27 MARZO 2019</t>
  </si>
  <si>
    <t>CONTRATACIÓN MÍNIMA CUANTÍA No.014-015 de 2019</t>
  </si>
  <si>
    <t>SUPPLER S.A.S.</t>
  </si>
  <si>
    <t>ADQUISICION DE VESTUARIO DE LABOR  PARA LOS FUNCIONARIOS QUE CONFORMAN LA PLANTA DE PERSONAL DE LOS CATERING, CONDUCTORES, AUXILIARES DE CADS Y SOLDADOS DE APOYO A LOS CATERING DE LA  REGIONAL SUROCCIDENTE</t>
  </si>
  <si>
    <t>22019 DEL 28 MARZO 2019</t>
  </si>
  <si>
    <t>014-022-209</t>
  </si>
  <si>
    <t>16 ABRIL 2019</t>
  </si>
  <si>
    <t>CONTRATACIÓN MÍNIMA CUANTÍA No.014-032 de 2019</t>
  </si>
  <si>
    <t>PRODUCTOS VALGAR S.A.S</t>
  </si>
  <si>
    <t>“SUMINISTRO DE HARINA DE MILLO PARA LA PREPARACION DE COLADA Y REFRESCO PARA LA BR-29 Y CUANDO SEA REQUERIDO POR OTRA UNIDAD MILITAR Y/O DE NEGOCIO DE LA REGIONAL SUROCCIDENTE”</t>
  </si>
  <si>
    <t>014-016-2019</t>
  </si>
  <si>
    <t>01 ABRIL 2019</t>
  </si>
  <si>
    <t>SELECCIÓN ABREVIADA DE MENOR CUANTIA No.014-016-2019</t>
  </si>
  <si>
    <t>PROVISER LTDA</t>
  </si>
  <si>
    <t>PRESTACIÓN DEL SERVICIO DE SEGURIDAD, VIGILANCIA Y MONITOREO DE CÁMARAS, GPS, ALARMAS PARA LOS BIENES MUEBLES E INMUEBLES DE LA AGENCIA LOGÍSTICA DE LAS FUERZAS MILITARES REGIONAL SUROCCIDENTE EN CALI Y OTRAS UNIDADES DE NEGOCIOS QUE SE REQUIERAN”.</t>
  </si>
  <si>
    <t>014-013-2019</t>
  </si>
  <si>
    <t>6419 DE 26 FEBRERO 2019</t>
  </si>
  <si>
    <t>FRANCY SALAZAR COORDINADORA ADMINISTRATIVA</t>
  </si>
  <si>
    <t>014-006-2019</t>
  </si>
  <si>
    <t>SELECCIÓN ABREVIADA POR SUBASTA INVERSA No.014-007-2019</t>
  </si>
  <si>
    <t>MACS COMERCIALIZADORA Y DISTRIBUIDORA S.AS</t>
  </si>
  <si>
    <r>
      <t>SUMINISTRO DE PULPA DE FRUTAS PARA LOS COMEDORES DE TROPA DE LA BR-3, BR-8 y  BR-23 CUANDO SE REQUIERA PARA OTRA UNIDAD MILITAR Y/O UNIDAD DE NEGOCIO DE LA REGIONAL SUROCCIDENTE</t>
    </r>
    <r>
      <rPr>
        <sz val="11"/>
        <rFont val="Arial Narrow"/>
        <family val="2"/>
      </rPr>
      <t xml:space="preserve">”  </t>
    </r>
  </si>
  <si>
    <t>1519 DE 2019-01-24</t>
  </si>
  <si>
    <t>14219 DE 2019-03-11</t>
  </si>
  <si>
    <t>ANA MILENA ARIAS PROFESIONAL CATERING</t>
  </si>
  <si>
    <t>014-007-2019</t>
  </si>
  <si>
    <t>SELECCIÓN ABREVIADA POR SUBASTA INVERSA No.014-005-2019</t>
  </si>
  <si>
    <r>
      <t>SUMINISTRO DE JUGOS Y PRODUCTOS LACTEOS PARA LOS COMEDORES DE TROPA DE LA BR-3, BR-8 y  BR-23 Y 29 CUANDO SE REQUIERA PARA OTRA UNIDAD MILITAR Y/O UNIDAD DE NEGOCIO DE LA REGIONAL SUROCCIDENTE</t>
    </r>
    <r>
      <rPr>
        <sz val="11"/>
        <rFont val="Arial Narrow"/>
        <family val="2"/>
      </rPr>
      <t xml:space="preserve">”  </t>
    </r>
  </si>
  <si>
    <t>819 DE 2019-01-24</t>
  </si>
  <si>
    <t>014-005-2019</t>
  </si>
  <si>
    <t>SELECCIÓN ABREVIADA POR SUBASTA INVERSA No.014-004-2019</t>
  </si>
  <si>
    <t>INTEGRA Y ASOCIADOS S.AS</t>
  </si>
  <si>
    <r>
      <t>SUMINISTRO DE CARNE DE RES Y DE CERDO CON DESTINO A LOS COMEDORES DE TROPA DE LA BR-3, BR-8,  BR-23 Y BR-29 CUANDO SE REQUIERA PARA OTRA UNIDAD MILITAR Y/O UNIDAD DE NEGOCIO DE LA REGIONAL SUROCCIDENTE</t>
    </r>
    <r>
      <rPr>
        <sz val="11"/>
        <rFont val="Arial Narrow"/>
        <family val="2"/>
      </rPr>
      <t xml:space="preserve">”  </t>
    </r>
  </si>
  <si>
    <t>719 DE 2019-01-24</t>
  </si>
  <si>
    <t>014-012-2019</t>
  </si>
  <si>
    <t>SELECCIÓN ABREVIADA POR SUBASTA INVERSA No.014-003-2019</t>
  </si>
  <si>
    <t>UNION TEMPORAL BATALLONES VALLE 2019</t>
  </si>
  <si>
    <t>619 DE 2019-01-24</t>
  </si>
  <si>
    <r>
      <t>SUMINISTRO DE FRUTAS, VERDURAS Y HORTALIZAS PARA LOS COMEDORES DE TROPA DE LA BR-3, BR-8 y  BR-23 Y 29 CUANDO SE REQUIERA PARA OTRA UNIDAD MILITAR Y/O UNIDAD DE NEGOCIO DE LA REGIONAL SUROCCIDENTE</t>
    </r>
    <r>
      <rPr>
        <sz val="11"/>
        <rFont val="Arial Narrow"/>
        <family val="2"/>
      </rPr>
      <t xml:space="preserve">”  Lote No.02 (BR8), Lote No,03 (BR23), Lote No.04 (BR-29) </t>
    </r>
  </si>
  <si>
    <t>014-011-2019</t>
  </si>
  <si>
    <t>SELECCIÓN ABREVIADA POR SUBASTA INVERSA No.014-014-2019</t>
  </si>
  <si>
    <t>JORGE JULIO VELASQUEZ MUÑOZ - DISTRIBUCIONES JV</t>
  </si>
  <si>
    <r>
      <t>SUMINISTRO DE HUEVOS PARA LOS COMEDORES DE TROPA DE LA BR-3, BR-8 y  BR-23 Y 29 CUANDO SE REQUIERA PARA OTRA UNIDAD MILITAR Y/O UNIDAD DE NEGOCIO DE LA REGIONAL SUROCCIDENTE</t>
    </r>
    <r>
      <rPr>
        <sz val="11"/>
        <rFont val="Arial Narrow"/>
        <family val="2"/>
      </rPr>
      <t xml:space="preserve">”  </t>
    </r>
  </si>
  <si>
    <t>1319 DE 2019-01-24</t>
  </si>
  <si>
    <t>SUMINISTRO DE ELEMENTOS DE PAPELERÍA, ÚTILES DE OFICINA, AGENDAS, ÚTILES DE ESCRITORIO, TÓNER E INSUMOS DE IMPRESORAS PARA LAS DIFERENTES UNIDADES DE NEGOCIO DE LA REGIONAL SUROCCIDENTE EN LAS ÁREAS ADMINISTRATIVAS Y UNIDADES DE NEGOCIO CADS - CATERING” – LOTE No.02 TÓNER E INSUMOS DE IMPRESORAS</t>
  </si>
  <si>
    <t>4619 DEL 06 DE FEBRERO DE 2019,</t>
  </si>
  <si>
    <t>SERVICIOS Y SOLUCIONES EN ELECTRONICA Y SISTEMAS LTDA - SSES LTDA</t>
  </si>
  <si>
    <t>CONTRATACIÓN MÍNIMA CUANTÍA No.014-021 de 2019</t>
  </si>
  <si>
    <t>014-014-2019</t>
  </si>
  <si>
    <t>23019 DE 2019-04-05</t>
  </si>
  <si>
    <t>OSCAR MEDINA TECNICO ALMACENISTA</t>
  </si>
  <si>
    <t>08 ABRIL 2019</t>
  </si>
  <si>
    <t>CONTRATACIÓN MÍNIMA CUANTÍA No.014-019 de 2019</t>
  </si>
  <si>
    <t>GRUPO EMPRESARIAL SUGA S.A.S</t>
  </si>
  <si>
    <r>
      <t>“CONTRATACIÓN DE SERVICIOS LOGÍSTICOS PARA EL DESARROLLO DE LAS ACTIVIDADES DE BIENESTAR SOCIAL</t>
    </r>
    <r>
      <rPr>
        <b/>
        <i/>
        <sz val="11"/>
        <color indexed="8"/>
        <rFont val="Arial Narrow"/>
        <family val="2"/>
      </rPr>
      <t xml:space="preserve"> DE LA REGIONAL, SERVICIOS DE ZONAS VERDES, ZONAS HÚMEDAS, CENTROS VACACIONALES, SERVICIO LOGÍSTICO DE EVENTOS, SOUVENIRS, REFRIGERIOS QUE SE REQUIERAN PARA EL DESARROLLO DE DIFERENTES ACTIVIDADES PROGRAMADAS EN EL PLAN DE BIENESTAR Y REUNIONES DE TIPO ADMINISTRATIVO  REGIONAL SUROCCIDENTE</t>
    </r>
    <r>
      <rPr>
        <b/>
        <i/>
        <sz val="11"/>
        <rFont val="Arial Narrow"/>
        <family val="2"/>
      </rPr>
      <t>.”</t>
    </r>
  </si>
  <si>
    <t>4819 DEL 15 DE FEBRERO DE 2019</t>
  </si>
  <si>
    <t>FRANCY SALAZAR COORD ADMON</t>
  </si>
  <si>
    <t>014-017-2019</t>
  </si>
  <si>
    <t>SELECCIÓN ABREVIADA POR SUBASTA INVERSA No.014-018-2019</t>
  </si>
  <si>
    <r>
      <t>SUMINISTRO DE BEBIDAS GASEOSAS, DE MALTA Y HELADOS PARA LOS COMEDORES DE TROPA DE LA BR-3, BR-8 y  BR-23 Y 29 CUANDO SE REQUIERA PARA OTRA UNIDAD MILITAR Y/O UNIDAD DE NEGOCIO DE LA REGIONAL SUROCCIDENTE</t>
    </r>
    <r>
      <rPr>
        <sz val="11"/>
        <rFont val="Arial Narrow"/>
        <family val="2"/>
      </rPr>
      <t xml:space="preserve">”  </t>
    </r>
  </si>
  <si>
    <t>2019 DE 2019-01-24</t>
  </si>
  <si>
    <t>24219 DE 2019-04-09</t>
  </si>
  <si>
    <t>SANDRA RENGIFO  TECNICO CATERING</t>
  </si>
  <si>
    <t>014-015-2019</t>
  </si>
  <si>
    <t>05 ABRIL 2019</t>
  </si>
  <si>
    <t>SELECCIÓN ABREVIADA DE MENOR CUANTIA No.014-013-2019</t>
  </si>
  <si>
    <t>PORTES DE COLOMBIA S.A.S</t>
  </si>
  <si>
    <t>CONTRATAR EL SERVICIO DE TRANSPORTE PARA LOS ABASTECIMIENTOS A LAS DIFERENTES UNIDADES TÁCTICAS DE LA ZONA SUROCCIDENTE DEL PAÍS MANIZALES, PEREIRA, PUEBLO TAPAO, ARMENIA, GENOVA, CARTAGO, ZARZAL, BUGA, PALMIRA, FELIDIA, CALI, POPAYÁN, PASTO, CHAPALITO E IPIALES Y DEMAS LUGARES  DEL PAÍS PARA ABASTECIMIENTO CUANDO SE REQUIERA” LOTE 1 y 2</t>
  </si>
  <si>
    <t>3119 DE 24 ENERO 2019</t>
  </si>
  <si>
    <t>MARTHA DIAZ - TECNICO CADS CALI</t>
  </si>
  <si>
    <t>014-009-2019</t>
  </si>
  <si>
    <t>24119 DE 2019-04-09</t>
  </si>
  <si>
    <t>SELECCIÓN ABREVIADA POR SUBASTA INVERSA No.014-009-2019</t>
  </si>
  <si>
    <t>ELKIN ALONSO TOBON CAMPUZANO - AGROCARNES DEL PACIFICO</t>
  </si>
  <si>
    <r>
      <t>SUMINISTRO DE CARNES FRIAS Y EMBUTIDOS DE RES, CERDO Y POLLO CON DESTINO A LOS COMEDORES DE TROPA DE LA BR-3, BR-8 y  BR-23 Y 29 CUANDO SE REQUIERA PARA OTRA UNIDAD MILITAR Y/O UNIDAD DE NEGOCIO DE LA REGIONAL SUROCCIDENTE</t>
    </r>
    <r>
      <rPr>
        <sz val="11"/>
        <rFont val="Arial Narrow"/>
        <family val="2"/>
      </rPr>
      <t xml:space="preserve">”  </t>
    </r>
  </si>
  <si>
    <t>014-003-2019</t>
  </si>
  <si>
    <t>SELECCIÓN ABREVIADA POR SUBASTA INVERSA No.014-001-2019</t>
  </si>
  <si>
    <t>1019 DE 2019-01-24</t>
  </si>
  <si>
    <t>014-002-2019</t>
  </si>
  <si>
    <t>SELECCIÓN ABREVIADA POR SUBASTA INVERSA No.014-002-2019</t>
  </si>
  <si>
    <t>SEGUNDO ADALBERTO CHURTA "VENTA DE MARISCOS RICURAS DE MAR"</t>
  </si>
  <si>
    <r>
      <t>SUMINISTRO DE PESCADO CON DESTINO A LOS COMEDORES DE TROPA DE LA BR-3, BR-8 y  BR-23 Y 29 CUANDO SE REQUIERA PARA OTRA UNIDAD MILITAR Y/O UNIDAD DE NEGOCIO DE LA REGIONAL SUROCCIDENTE</t>
    </r>
    <r>
      <rPr>
        <sz val="11"/>
        <rFont val="Arial Narrow"/>
        <family val="2"/>
      </rPr>
      <t xml:space="preserve">”  </t>
    </r>
  </si>
  <si>
    <t>1119 DE 2019-01-24</t>
  </si>
  <si>
    <t>12319 DE 2019-03-01</t>
  </si>
  <si>
    <t>014-020 -2019</t>
  </si>
  <si>
    <t>014-019-2019</t>
  </si>
  <si>
    <t>SELECCIÓN ABREVIADA POR SUBASTA INVERSA No.014-017-2019</t>
  </si>
  <si>
    <t>FRANCISCO FIDEL PAI DELGADO - DISPOPULAR</t>
  </si>
  <si>
    <t>ADQUISICIÓN DE PANELA BLOQUE POR 500 GRAMOS Y PANELA PULVERIZADA SABORIZADA POR 1000GRS. LOTE 01 Y LOTE 02</t>
  </si>
  <si>
    <t>4319 DE 2019-02-05</t>
  </si>
  <si>
    <t>MARTHA DIAZ TECNICO CADS CALI</t>
  </si>
  <si>
    <t>014-018-2019</t>
  </si>
  <si>
    <t>11 ABRIL 2019</t>
  </si>
  <si>
    <t>CONTRATACIÓN MÍNIMA CUANTÍA No.014-028 de 2019</t>
  </si>
  <si>
    <t>“PRESTACIÓN DEL SERVICIO DE MANTENIMIENTO O REPARACION PREVENTIVO Y CORRECTIVO A TODO COSTO DE LOS AIRES ACONDICIONADOS, PLANTA ELÉCTRICA Y DEMÁS EQUIPOS INDUSTRIALES PERTENECIENTES A LA AGENCIA LOGÍSTICA DE LAS FUERZAS MILITARES REGIONAL SUROCCIDENTE”</t>
  </si>
  <si>
    <t>5219 DEL 15 DE FEBRERO DE 2019,</t>
  </si>
  <si>
    <t>4219 DEL 05 FEB 2019</t>
  </si>
  <si>
    <t>OSCAR ANDRES MEDINA TECNICO ALMACEN</t>
  </si>
  <si>
    <t>014-008-2019</t>
  </si>
  <si>
    <t>CONTRATACIÓN MÍNIMA CUANTÍA No.014-010 de 2019</t>
  </si>
  <si>
    <t>SERVICIOS POSTALES NACIONALES S.A</t>
  </si>
  <si>
    <t>PRESTACION DEL SERVICIO POSTAL NACIONAL DE RECOLECCION Y ENTREGA DE CORRRSPONDENCIA EN LAS UNIDADES DE SERVICIO DE LA AGENCIA LOGISTICA FF.MM. REGIONAL SUROCCIDENTE, Y DEMAS ENVIOS POSTALES (SOBRES Y PAQUETES) QUE SE REQUIERAN.</t>
  </si>
  <si>
    <t>3819 DE 2019-01-29</t>
  </si>
  <si>
    <t>14919 DE 2019-03-13</t>
  </si>
  <si>
    <t>ANA MARIA MORENO SECRETARIA DIRECCION</t>
  </si>
  <si>
    <t>014-004-2019</t>
  </si>
  <si>
    <t>SELECCIÓN ABREVIADA POR SUBASTA INVERSA No.014-006-2019</t>
  </si>
  <si>
    <r>
      <t>SUMINISTRO DE TAMALES, AREPAS CON DESTINO A LOS COMEDORES DE TROPA DE LA BR-3, BR-8,  BR-23 Y BR-29 CUANDO SE REQUIERA PARA OTRA UNIDAD MILITAR Y/O UNIDAD DE NEGOCIO DE LA REGIONAL SUROCCIDENTE</t>
    </r>
    <r>
      <rPr>
        <sz val="11"/>
        <rFont val="Arial Narrow"/>
        <family val="2"/>
      </rPr>
      <t xml:space="preserve">”  </t>
    </r>
  </si>
  <si>
    <t>1419 DE 2019-01-24</t>
  </si>
  <si>
    <t>014-021-209</t>
  </si>
  <si>
    <t>CONTRATACIÓN MÍNIMA CUANTÍA No.014-030 de 2019</t>
  </si>
  <si>
    <t>4619 DEL 06 FEBRERO DE 2019</t>
  </si>
  <si>
    <t>SUMINISTRO DE ELEMENTOS DE PAPELERÍA, ÚTILES DE OFICINA, AGENDAS, ÚTILES DE ESCRITORIO, TÓNER E INSUMOS DE IMPRESORAS PARA LAS DIFERENTES UNIDADES DE NEGOCIO DE LA REGIONAL SUROCCIDENTE EN LAS ÁREAS ADMINISTRATIVAS Y UNIDADES DE NEGOCIO CADS - CATERING” – LOTE No.01 PAPELERIA</t>
  </si>
  <si>
    <t>26619 DE 2019-04-23</t>
  </si>
  <si>
    <t>014-023-2019</t>
  </si>
  <si>
    <t>25 ABRIL 2019</t>
  </si>
  <si>
    <t>CONTRATACIÓN MÍNIMA CUANTÍA No.014-034 de 2019</t>
  </si>
  <si>
    <t>CHILCO DISTRIBUIDORA DE GAS Y ENERGIA S.AS. ESP</t>
  </si>
  <si>
    <t>“SUMINISTRO DE GAS LICUADO DE PETRÓLEO PARA LAS UNIDADES DE NEGOCIO CATERING DE LA REGIONAL SUROCCIDENTE Y DEMAS UNIDADES CUANDO SE REQUIERA”</t>
  </si>
  <si>
    <t>6819 DEL 19 MARZO  DE 2019</t>
  </si>
  <si>
    <t>GUILLERMO ANGULO TECNICO DESPACHO</t>
  </si>
  <si>
    <t>30119 DE 2019-04.-26</t>
  </si>
  <si>
    <t>25119 DE 2019-04-15</t>
  </si>
  <si>
    <t>24919 DE 201904-15</t>
  </si>
  <si>
    <t>MR CLEAN S.A</t>
  </si>
  <si>
    <t>SERVICIO DE ASEO, CAFETERIA Y BIENES</t>
  </si>
  <si>
    <t>5719 DE 2019-02-18</t>
  </si>
  <si>
    <t>15719 DE 2019.-03-20</t>
  </si>
  <si>
    <t>P.D FRANCY SALAZAR</t>
  </si>
  <si>
    <t>ACUERDO MACRO DE PRECIOS - TIENDA VIRTUAL  proceso 014-012-2019</t>
  </si>
  <si>
    <t>CONTRATACIÓN DIRECTA</t>
  </si>
  <si>
    <t>ARRENDAMIENTO</t>
  </si>
  <si>
    <t xml:space="preserve">MARIO FERNANDO SARRALDE DELGADO </t>
  </si>
  <si>
    <t>ARRENDAMIENTO DE LA BODEGA UBICADA CALLE 22 No.1-68 Barrio el Ejido en la ciudad de Pasto Departamento de Nariño, cuyos linderos generales son: Norte.en 116,89 metros con Calle 22; Este, en 85.22 metros con el predio  001  de la antigua licorera de Nariño  y 110.75 metros con los lotes de Manuel Romo y otro de la fundacion Rosa Mistica; Sur en 106,73 metros con la via a Oriente  Calle 21 A; Oeste en 123,26 metros  con la urbanizacion Villa Adriana Maria  y a 100,93 metros con los lotes Manuel Romo y Fundacion Rosa Mistica; Identificado con el numero predial #010109160005000 con Matricula No.240-227889.</t>
  </si>
  <si>
    <t xml:space="preserve">COORDINADORA DE ABASTECIMIENTOS PATRICIA ARANA </t>
  </si>
  <si>
    <t>N/A</t>
  </si>
  <si>
    <t>001-049-2019</t>
  </si>
  <si>
    <t>014-024-2019</t>
  </si>
  <si>
    <t>SELECCIÓN ABREVIADA POR SUBASTA INVERSA No.014-027-2019</t>
  </si>
  <si>
    <t>LIDA PALMA TD OTOS BIENES Y ABASTECIMIENTOS</t>
  </si>
  <si>
    <t>CONTRATACIÓN MÍNIMA CUANTÍA No.014-035 de 2019 (tercera vez)</t>
  </si>
  <si>
    <t>MONTACARGAS FERNANDEZ Y LOZANO LTDA</t>
  </si>
  <si>
    <t>SERVICIO DE MANTENIMIENTO Y REPARACION DE MONTACARGAS, APILADORES, ESTIBADORES A TODO COSTO DE LAS UNIDADES DE NEGOCIO DE LA REGIONAL SUROCCIDENTE.</t>
  </si>
  <si>
    <t>5419 DEL 15 FEBRERO DE 2019</t>
  </si>
  <si>
    <t>31519 DE 2019-05-09</t>
  </si>
  <si>
    <t>Mediante mod 01 de fecha 14 mayo de 2019 se adiciono la usma de $81,000,000</t>
  </si>
  <si>
    <t>ADQUISICION DE EPP PARA LOS FUNCIONARIOS QUE CONFORMAN LA PLANTA DE PERSONAL DE LOS CATERING, CONDUCTORES, AUXILIARES DE CADS Y SOLDADOS DE APOYO A LOS CATERING DE LA  REGIONAL SUROCCIDENTE</t>
  </si>
  <si>
    <t xml:space="preserve">CONTRATACIÓN MÍNIMA CUANTÍA No.014-037 de 2019 </t>
  </si>
  <si>
    <t>Contratación de servicios logísticos para el desarrollo de las actividades del IV Encuentro de Directores y Directivos de la Entidad, servicio logístico de eventos, souvenirs, refrigerios y  almuerzos que se requieran para el desarrollo de las diferentes actividades programadas de tipo administrativo”.</t>
  </si>
  <si>
    <t>PD FRANCY SALAZAR</t>
  </si>
  <si>
    <t>20 MAYO 2019</t>
  </si>
  <si>
    <t xml:space="preserve">CONTRATACIÓN MÍNIMA CUANTÍA No.014-024 de 2019 </t>
  </si>
  <si>
    <t>27 MAYO 2019</t>
  </si>
  <si>
    <t xml:space="preserve">CONTRATACIÓN MÍNIMA CUANTÍA No.014-036 de 2019 </t>
  </si>
  <si>
    <t>SIPCO S.AS</t>
  </si>
  <si>
    <t>“Servicio de  mantenimiento y adecuaciones a todo costo de : Pintura paredes, fachadas, pisos, demarcaciones  de parqueo, señales de acceso,  Pintura general de interiores y exteriores. Instalación de cocinas integrales, Impermeabilizaciones,  instalación de panel yeso,  instalación de  Iluminación.- Cerrajería con engrase, limpieza de mecanismos, sustitución y/o reparaciones de cerraduras,  ajustes de ventanales metálicos y puertas, Cambio de tejas, instalación de pendones, y de mas actividades para el mantenimiento General de  la Sede administrativa y Unidades de Negocio”</t>
  </si>
  <si>
    <t>5119 DEL 15 FEBRERO DE 2019</t>
  </si>
  <si>
    <t>37619 DE 2019-05-28</t>
  </si>
  <si>
    <t>33519 DE 2019-05-22</t>
  </si>
  <si>
    <t>8419 DEL 2019-22-04-</t>
  </si>
  <si>
    <t>21 MAYO 2019</t>
  </si>
  <si>
    <t>“Recarga, mantenimiento de extintores y dotación de botiquines y  Adquisición de elementos de seguridad para dotación de brigadas de emergencia, para la Sede administrativa y Unidades de negocio cuando así lo requieran”</t>
  </si>
  <si>
    <t>5819 DEL 18 FEBRERO DE 2019</t>
  </si>
  <si>
    <t>33719 DE 2019-05-23</t>
  </si>
  <si>
    <t>PD NATALIA SILVA</t>
  </si>
  <si>
    <t>22 MAYO 2019</t>
  </si>
  <si>
    <t xml:space="preserve">CONTRATACIÓN MÍNIMA CUANTÍA No.014-038 de 2019 </t>
  </si>
  <si>
    <t>KILL PEST CONTROL Y PREVENCION DE PLAGAS S.AS.</t>
  </si>
  <si>
    <t>Servicio de control de plagas, fumigación, desinfección de ambientes y desratización para las unidades de negocio y oficinas administrativas de la  Regional Suroccidente”</t>
  </si>
  <si>
    <t>7019 DEL 20 MARZO DE 2019</t>
  </si>
  <si>
    <t>37119 DE 2019-05-24</t>
  </si>
  <si>
    <t>24 MAYO 2019</t>
  </si>
  <si>
    <t xml:space="preserve">CONTRATACIÓN MÍNIMA CUANTÍA No.014-041 de 2019 </t>
  </si>
  <si>
    <t>ASEBIOL S.AS.</t>
  </si>
  <si>
    <t>Prestación del servicio para análisis microbiológicos y fisicoquímicos de agua y alimentos  para las unidades de negocio de la Agencia Logística de las Fuerzas Militares Regional Suroccidente</t>
  </si>
  <si>
    <t>8019 DEL 16 ABRIL DE 2019</t>
  </si>
  <si>
    <t>37019 DE 2019-05-24</t>
  </si>
  <si>
    <t>PD ANA MILENA ARIAS</t>
  </si>
  <si>
    <t>014-027-2019</t>
  </si>
  <si>
    <t>014-026-2019</t>
  </si>
  <si>
    <t>014-029-2019</t>
  </si>
  <si>
    <t>014-030-2019</t>
  </si>
  <si>
    <t>014-025-2019</t>
  </si>
  <si>
    <t>014-028-2019</t>
  </si>
  <si>
    <t xml:space="preserve">CONTRATACIÓN MÍNIMA CUANTÍA No.014-039 de 2019 </t>
  </si>
  <si>
    <t>SSES LTDA</t>
  </si>
  <si>
    <t>“MANTENIMIENTO CORRECTIVO Y PREVENTIVO DE LOS EQUIPOS DE CÓMPUTO IMPRESORAS, EQUIPOS ELECTRONICOS, CAMARAS DE SEGURIDAD, UPS Y PERIFERICOS A TODO COSTO DE LA AGENCIA LOGISTICA DE LAS FUERZAS”</t>
  </si>
  <si>
    <t>4519 DEL 06 FEBRERO DE 2019</t>
  </si>
  <si>
    <t>33619 DE 2019-05-23</t>
  </si>
  <si>
    <t>ING JENNY IMBACUAN</t>
  </si>
  <si>
    <t>014-031-2019</t>
  </si>
  <si>
    <t xml:space="preserve">CONTRATACIÓN MÍNIMA CUANTÍA No.014-040 de 2019 </t>
  </si>
  <si>
    <t>CORPORACION GESTION EMPRESARIAL</t>
  </si>
  <si>
    <t>“CAPACITACIONES PARA EL PERSONAL DE LAS ÁREAS ADMINISTRATIVAS QUE LABORA EN LA REGIONAL SUROCCIDENTE</t>
  </si>
  <si>
    <t>4919 DEL 15 FEBRERO DE 2019</t>
  </si>
  <si>
    <t>37319 DE 2019-05-27</t>
  </si>
  <si>
    <t>PD GLORIA AVILA</t>
  </si>
  <si>
    <t>11919 DE 2019-02-25 - 17619 de 2019-03-26</t>
  </si>
  <si>
    <t>08 MAYO 2019</t>
  </si>
  <si>
    <t>SANDRA RENGIFO  TECNICO CATERING hoy GUILLERMO ANGULO Tecnico Despacho</t>
  </si>
  <si>
    <t xml:space="preserve">Mod 01 se incluyeron productos. Mod 02 se relaizo adicion por la suma de $103,860,000 </t>
  </si>
  <si>
    <t>ANA MILENA ARIAS PROFESIONAL CATERING hoy TD LIDA ESPERANZA PALMA</t>
  </si>
  <si>
    <t>22119 DE 2019-03-29 - 47019 DE 2019-07-09</t>
  </si>
  <si>
    <t>MEDIANTE MOD 01 SE ADICIONO LA SUMA DE $165,000,000</t>
  </si>
  <si>
    <t>05-07/2019</t>
  </si>
  <si>
    <t>SELECCIÓN ABREVIADA DE MENOR CUANTIA No.014-045-2019</t>
  </si>
  <si>
    <t>014-042-2019</t>
  </si>
  <si>
    <t>Servicio de mantenimiento preventivo y correctivo a todo costo de los equipos de procesamiento de alimentos, equipos de refrigeracion, congelacion, hormos, estufas, freidoras y demas equipos necesarios en la sede administrativa</t>
  </si>
  <si>
    <t>9119 DE 2019-05-09</t>
  </si>
  <si>
    <t>46919 DE 2019-07-08</t>
  </si>
  <si>
    <t>TD OSCAR MEDINA</t>
  </si>
  <si>
    <t>014-038-2019</t>
  </si>
  <si>
    <t>17/06/2019</t>
  </si>
  <si>
    <t>SELECCIÓN ABREVIADA DE MENOR CUANTIA No.014-023-2019</t>
  </si>
  <si>
    <t>ARIOS COLOMBIA S.A.S</t>
  </si>
  <si>
    <t>ADQUIRIR INSUMOS DE ASEO, PARA LIMPIEZA Y DESINFECCIÓN, RECOLECCIÓN DE RESIDUOS PARA LOS CATERINGS, CADS ADMINISTRADOS POR LA AGENCIA LOGÍSTICA DE LAS FUERZAS MILITARES REGIONAL SUROCCIDENTE Y DEMÁS UNIDADES CUANDO SE REQUIERA</t>
  </si>
  <si>
    <t>5619 DE 2019-02-19</t>
  </si>
  <si>
    <t>43819 DE 2019-06-20</t>
  </si>
  <si>
    <t>014-041-2019</t>
  </si>
  <si>
    <t>02/07/2019</t>
  </si>
  <si>
    <t>SELECCIÓN ABREVIADA DE MENOR CUANTIA No.014-048-2019</t>
  </si>
  <si>
    <t>LICITACIONES Y ASESORIAS LICCONT S.AS.</t>
  </si>
  <si>
    <t>Adquisición de utensilios de cocina en acero inoxidable , aluminio y plastuico para las unidades de negocio de la  Regional Suroccidente</t>
  </si>
  <si>
    <t>9619 de 2019-05-21</t>
  </si>
  <si>
    <t>44719 de 2019-07-03</t>
  </si>
  <si>
    <t>3019 de 2019-01-24</t>
  </si>
  <si>
    <t>7119 de 2019-02-05</t>
  </si>
  <si>
    <t>Mediante mod 01 se adiciono la suma de $12,400,000</t>
  </si>
  <si>
    <t>014-036-2019</t>
  </si>
  <si>
    <t>10/06/2019</t>
  </si>
  <si>
    <t xml:space="preserve">CONTRATACIÓN MÍNIMA CUANTÍA No.014-050 de 2019 </t>
  </si>
  <si>
    <t>COMPRAVENTA</t>
  </si>
  <si>
    <t>PROYECTOS INSTITUCIONALES DE COLOMBIA S.AS. "PROINKOL JK S.AS.</t>
  </si>
  <si>
    <t>Adquisición de equipos para el procesamiento de alimentos, equipos de medición, equipos de refrigeración, congelación, hornos, estufas, freidoras y demás equipos necesarios en los Comedores de Tropa que son administrados por la Agencia Logística de las Fuerzas Militares Regional Suroccidente puestos en sitio</t>
  </si>
  <si>
    <t>9819 DEL 22 DE MAYO 2019</t>
  </si>
  <si>
    <t>39819 DE 2019-06-11</t>
  </si>
  <si>
    <t>TD OSCAR MEDINA - PD NATALIA SILVA</t>
  </si>
  <si>
    <t>014-035-2019</t>
  </si>
  <si>
    <t xml:space="preserve">CONTRATACIÓN MÍNIMA CUANTÍA No.014-047 de 2019 </t>
  </si>
  <si>
    <t>“SUMINISTRO DE PULPA DE FRUTAS PARA LOS COMEDORES DE TROPA DE LA BR-29 Y CUANDO SE REQUIERA PARA OTRA UNIDAD MILITAR Y/O UNIDAD DE NEGOCIO DE LA REGIONAL SUROCCIDENTE”</t>
  </si>
  <si>
    <t>1619 DE 2019-01-24</t>
  </si>
  <si>
    <t>37919 DE 2019.-06-11</t>
  </si>
  <si>
    <t>TD LIDA PALMA</t>
  </si>
  <si>
    <t>014-039-2019</t>
  </si>
  <si>
    <t>20/06/2019</t>
  </si>
  <si>
    <t xml:space="preserve">CONTRATACIÓN MÍNIMA CUANTÍA No.014-052 de 2019 </t>
  </si>
  <si>
    <t>MERCADEO S.A.S</t>
  </si>
  <si>
    <t>Adquisición de estibas y fichas de identificación de productos de acuerdo a especificaciones establecidas en la entidad para las unidades de negocio de la Regional Suroccidente (CADS - Catering)”</t>
  </si>
  <si>
    <t>9719 DE 2019-21 MAYO</t>
  </si>
  <si>
    <t>44019 DE 2019-06-21</t>
  </si>
  <si>
    <t>014-033-2019</t>
  </si>
  <si>
    <t>10 de junio 2019</t>
  </si>
  <si>
    <t>PROCESO DE SELECCIÓN AVREVIADA POR SUBASTA INVERSA No.014-029-2019</t>
  </si>
  <si>
    <t>GRUPO EMPRESARIAL B&amp;M  S.A.S</t>
  </si>
  <si>
    <t>SUMINISTRO DE FRUTAS, VERDURAS Y HORTALIZAS PARA LOS COMEDORES DE TROPA DE LA BR-3, Y CUANDO SEA REQUERIDO POR OTRA UNIDAD MILITAR Y/O DE NEGOCIO DE LA REGIONAL SUROCCIDENTE”</t>
  </si>
  <si>
    <t xml:space="preserve">SUMINISTRO DE  POLLO REFRIGERADO Y CONGELADO CON DESTINO A LOS COMEDORES DE TROPA DE LA BR-3, BR-8 y  BR-23 Y 29 CUANDO SE REQUIERA PARA OTRA UNIDAD MILITAR Y/O UNIDAD DE NEGOCIO DE LA REGIONAL SUROCCIDENTE”  </t>
  </si>
  <si>
    <t>014-040-2019</t>
  </si>
  <si>
    <t>28/06/2019</t>
  </si>
  <si>
    <t>PROCESO DE SELECCIÓN ABREVIADA  DE MENOR CUANTIA  No.014-042-2019</t>
  </si>
  <si>
    <t xml:space="preserve">GRUPO EMPRESARIAL SUGA S.A.S </t>
  </si>
  <si>
    <t>ADQUISICIÓN Y SUMINISTROS DE PRODUCTOS PARA CONFORMAR LAS MEJORAS DE ALIMENTACIÓN PARA LAS UNIDADES MILITARES DE LA JURISDICCIÓN DE LA REGIONAL SUROCCIDENTE Y OTRAS UNIDADES CUANDO SE REQUIERA</t>
  </si>
  <si>
    <t>619 DEL 19 FEBRERO DE 2019</t>
  </si>
  <si>
    <t>44619 DE 2019-07-03</t>
  </si>
  <si>
    <t>TD MARTHA LUCERO DIAZ</t>
  </si>
  <si>
    <t>MANTENIMIENTO, REPARACION, AJUSTE Y CALIBRACION DE LOS EQUIPOS DE METROLOGÍA (MEDICIÓN), A TODO COSTO INCLUIDOS ACCESORIOS Y REPUESTOS DE LAS UNIDADES DE NEGOCIO DE LA REGIONAL SUROCCIDENTE</t>
  </si>
  <si>
    <t>INVESTIGACIONES METROLOGICAS DEL CARIBE S.A   “METROCARIBE S.A”.</t>
  </si>
  <si>
    <t>014-037-2019</t>
  </si>
  <si>
    <t xml:space="preserve">CONTRATACIÓN MÍNIMA CUANTÍA No.014-049 de 2019 </t>
  </si>
  <si>
    <t>7119 DEL 21 DE MARZO DE 2019</t>
  </si>
  <si>
    <t>Servicio de exámenes médicos ocupacionales  de ingreso, periódicos, egreso, pos incapacidades incluyendo análisis de puesto de trabajo y vacunación para prevención de enf infectocontagiosas para el personal de la Reg Suroccidente</t>
  </si>
  <si>
    <t>CENTRO MEDICO LABORAL S.AS.</t>
  </si>
  <si>
    <t>014-034-2019</t>
  </si>
  <si>
    <t xml:space="preserve">CONTRATACIÓN MÍNIMA CUANTÍA No.014-046 de 2019 </t>
  </si>
  <si>
    <t>5019 del 15 de Febrero de 2019</t>
  </si>
  <si>
    <t>014-043-2019</t>
  </si>
  <si>
    <t>SUMINISTRO DE PESCADO CON DESTINO A LOS COMEDORES DE TROPA DE LAS BRIGADAS BR-3, BR-8, BR-23 y BR-29 Y CUANDO SE REQUIERA PARA OTRA UNIDAD MILITAR Y/O UNIDAD DE NEGOCIO DE LA REGIONAL SUROCCIDENTE</t>
  </si>
  <si>
    <t>02/08/2019</t>
  </si>
  <si>
    <t>Selección Abreviada por Subasta Inversa Electrónica No. 014-053-2019</t>
  </si>
  <si>
    <t>10819 de 2019-06-12.</t>
  </si>
  <si>
    <t>56619 DE 2019-08-05</t>
  </si>
  <si>
    <t>Mediante Mod 01 se adiciona el Cto por la suma de $60,000,000</t>
  </si>
  <si>
    <t>014-044-2019</t>
  </si>
  <si>
    <t>14/08/2019</t>
  </si>
  <si>
    <t>Selección Abreviada por Subasta Inversa Electrónica No. 014-054-2019</t>
  </si>
  <si>
    <t>GRUPO EMPRESARIAL SUGA S.AS.</t>
  </si>
  <si>
    <t>SUMINISTRO DE PRODUCTOS PRECOCIDOS, EMPANADAS, DEDOS DE QUESO Y DEMÁS PARA LOS COMEDORES DE TROPA DE LA BR3-BR8-BR29-BR23 Y CUANDO SEA REQUERIDO POR OTRA UNIDAD MILITAR Y/O DE NEGOCIO DE LA REGIONAL SUROCCIDENTE</t>
  </si>
  <si>
    <t>1919 de 2019-01-24.</t>
  </si>
  <si>
    <t>ANA MILENA ARIAS PROFESIONAL CATERING- ahora SANDRA RENGIFO CANIZALES</t>
  </si>
  <si>
    <t>ACUERDO MACRO DE PRECIOS - TIENDA VIRTUAL  proceso 014-056-2019</t>
  </si>
  <si>
    <t>CONCESION ESPACIO MERCANTIL</t>
  </si>
  <si>
    <t xml:space="preserve">SANDRA CECILIA ALBARRACIN ARIAS </t>
  </si>
  <si>
    <t>el uso de un espacio previamente determinado, denominado espacio No.01 dentro de las instalaciones de la SERVITIENDA Nápoles, ubicada en la ciudad de Santiago de Cali, departamento  Valle del Cauca, Unidad Militar Tercera Brigada; que cuente con medidas de 5  mts. por 3 mts, para que éste lo destine para prestar el servicio comercial de confección de prendas de vestir, bordados, arreglo de costura,  pañueletas pixeladas, sudaderas, estampados, diseños, ligas, gorras, banderas, ropa deportiva, accesorios y bordados Militares, para satisfacer las necesidades de los diferentes usuarios, el personal militar en servicio activo y en uso de buen retiro de las Fuerzas Militares, personal civil activo y pensionado del Ministerio de Defensa Nacional, sus familias y entidades adscritas o vinculadas</t>
  </si>
  <si>
    <t>TD GUILLERMO ALFONSO ANGULO Tecnico Despacho</t>
  </si>
  <si>
    <t>05/06/2019</t>
  </si>
  <si>
    <t>del 05 de Junio de 2019 hasta el 31 mayo de 2020</t>
  </si>
  <si>
    <t>001-0111A-2019</t>
  </si>
  <si>
    <t>MOD 01 SE ADICIONO LA SUMA DE $2,527,965</t>
  </si>
  <si>
    <t>014-045-2019</t>
  </si>
  <si>
    <t xml:space="preserve">CONTRATACIÓN MÍNIMA CUANTÍA No.014-058 de 2019 </t>
  </si>
  <si>
    <t>AGROINDUSTRIALES LA SUIZA S.AS.</t>
  </si>
  <si>
    <t>SUMINISTRO DE  PRODUCTOS A BASE DE PESCADO PARA EL COMEDOR DE TROPA DE LA BRIGADA 29 Y CUANDO SEA REQUERIDO POR OTRA UNIDAD MILITAR Y/O DE NEGOCIO DE LA REGIONAL SUROCCIDENTE”</t>
  </si>
  <si>
    <r>
      <rPr>
        <sz val="11"/>
        <rFont val="Arial Narrow"/>
        <family val="2"/>
      </rPr>
      <t>2119 de 2019-01-24</t>
    </r>
    <r>
      <rPr>
        <sz val="11"/>
        <color indexed="10"/>
        <rFont val="Arial Narrow"/>
        <family val="2"/>
      </rPr>
      <t>.</t>
    </r>
  </si>
  <si>
    <t>05/09/2019</t>
  </si>
  <si>
    <t>MOD 01 SE HIZO ADICION POR LA SUMA DE $8,000,000 E INCLUSION DE SERVICIOS</t>
  </si>
  <si>
    <t xml:space="preserve">mediante mod 01 se adciono la suma de $6,000,000 </t>
  </si>
  <si>
    <t>Mediante modif 01 se adiciono la suma de $3,500,000</t>
  </si>
  <si>
    <t>014-046-2019</t>
  </si>
  <si>
    <t>17/09/2019</t>
  </si>
  <si>
    <t xml:space="preserve">CONTRATACIÓN MÍNIMA CUANTÍA No.014-057 de 2019 </t>
  </si>
  <si>
    <t>PLASTICOS JD S.A.S</t>
  </si>
  <si>
    <t>“Adquisición de bolsas de muestreo estériles ideales para alimentos (ZIPLOC) con rotulo adhesivo de acuerdo a especificaciones de la entidad, recipientes o contenedores para muestras microbiológicas, materiales plásticos, desechables e icopor de empaque y embalaje de alimentos, bolsas para manejo de residuos y kit reactivos para la medición del Cloro residual del agua para las unidades de negocio de la Regional Suroccidente (CADS-Catering).”</t>
  </si>
  <si>
    <r>
      <rPr>
        <sz val="11"/>
        <rFont val="Arial Narrow"/>
        <family val="2"/>
      </rPr>
      <t>9219 de 2019-05-14</t>
    </r>
    <r>
      <rPr>
        <sz val="11"/>
        <color indexed="10"/>
        <rFont val="Arial Narrow"/>
        <family val="2"/>
      </rPr>
      <t>.</t>
    </r>
  </si>
  <si>
    <t>mediante mod 01 se adiciono la suma de $2295200 y inclusion de un servicio de capacitacion</t>
  </si>
  <si>
    <t>6000000 - 3000000</t>
  </si>
  <si>
    <t>Mediante mod 01 de fecha 22 marzo de 2019 se adiciono la suma de $6,000,000 y se incluyo servicios para le vehiculo de placas OCK-797. mediante mod 02 se adiciono la suma de $3,000,000</t>
  </si>
  <si>
    <t>MOD 01 SE ADICIONO LA SUMA DE $1,000,000</t>
  </si>
  <si>
    <t>75719 de 2019-09-20</t>
  </si>
  <si>
    <t>Mediante Mod 01 se adiciono la suma de $12,238,326  y se incluyeron servicios</t>
  </si>
  <si>
    <t>MOD 01 SE ADICIONO LA SUMA DE $3,500,000 Y SE INCLUYERON SERVICIOS</t>
  </si>
  <si>
    <t>014-047-2019</t>
  </si>
  <si>
    <t>27/09/2019</t>
  </si>
  <si>
    <t xml:space="preserve">CONTRATACIÓN MÍNIMA CUANTÍA No.014-061 de 2019 </t>
  </si>
  <si>
    <t>JCP IMPRESORES S.A.S</t>
  </si>
  <si>
    <t>“PAPELES DE USO COMERCIAL (VALERAS)  PARA LAS UNIDADES DE NEGOCIO DE LA REGIONAL SUROCCIDENTE”.</t>
  </si>
  <si>
    <r>
      <rPr>
        <sz val="11"/>
        <rFont val="Arial Narrow"/>
        <family val="2"/>
      </rPr>
      <t>13219 de 2019-07-31</t>
    </r>
    <r>
      <rPr>
        <sz val="11"/>
        <color indexed="10"/>
        <rFont val="Arial Narrow"/>
        <family val="2"/>
      </rPr>
      <t>.</t>
    </r>
  </si>
  <si>
    <t>76219 de 2019-09-30</t>
  </si>
  <si>
    <t>LIQUIDADO</t>
  </si>
  <si>
    <t>SELECCIÓN ABREVIADA POR SUBASTA INVERSA No.014-059-2019</t>
  </si>
  <si>
    <t>TD EMERSON MARTINEZ - HOY TD GUILLERMO ANGULO</t>
  </si>
  <si>
    <t>Med mod 01 se adiciono la suma de $104.000,000 e inclusion del producto filete de basa</t>
  </si>
  <si>
    <t>014-048-2019</t>
  </si>
  <si>
    <r>
      <t>SUMINISTRO DE HUEVOS CON DESTINO A LOS COMEDORES DE TROPA DE LA BR-3, BR-8 y  BR-23 Y 29 CUANDO SE REQUIERA PARA OTRA UNIDAD MILITAR Y/O UNIDAD DE NEGOCIO DE LA REGIONAL SUROCCIDENTE</t>
    </r>
    <r>
      <rPr>
        <sz val="11"/>
        <rFont val="Arial Narrow"/>
        <family val="2"/>
      </rPr>
      <t xml:space="preserve">”  </t>
    </r>
  </si>
  <si>
    <t>el uso de un espacio previamente determinado, denominado espacio No.02 ubicado contiguo a la SERVITIENDA Nápoles, ubicada en la ciudad de Santiago de Cali, departamento  Valle del Cauca, Unidad Militar Tercera Brigada; que cuente con medidas de 3,45  mts. por 4,50 mts, para que éste brinde los servicios de restaurante, cafeteria, comidas rapidas y parillas asi como otros servvicios de giros, recaudos, venta de baloto entre otros</t>
  </si>
  <si>
    <t>001-0194-2019</t>
  </si>
  <si>
    <t>01/10/2019</t>
  </si>
  <si>
    <t>del 01 de Octubre de 2019 hasta el 31 diciembre de 2019</t>
  </si>
  <si>
    <t>014-049-2019</t>
  </si>
  <si>
    <t>SELECCIÓN ABREVIADA POR SUBASTA INVERSA No.014-060-2019</t>
  </si>
  <si>
    <t>14619 Del 02-09- 2019</t>
  </si>
  <si>
    <t>Mediante mod 01 se adiciono la suma de $20,000,000 y la inclusion de 2 items</t>
  </si>
  <si>
    <t>Mediante Mod 01 se hizo inclusion de productos no contemplados en el cto inicial . Mod 02 se adiciono la suma de $150,000,000 y se incluyeron productos. Mod 03 se realizo inclusion de productos. Mod 04 se realizo inclusion de productos</t>
  </si>
  <si>
    <t>SUBASTA</t>
  </si>
  <si>
    <t>014-050-2019</t>
  </si>
  <si>
    <t>31/10/2019</t>
  </si>
  <si>
    <t xml:space="preserve">CONTRATACIÓN MÍNIMA CUANTÍA No.014-063 de 2019 </t>
  </si>
  <si>
    <t>OFIMARCAS S.A.S</t>
  </si>
  <si>
    <t>“ADQUISICION DE ESCANER  PARA LA REGIONAL SUROCCIDENTE”.</t>
  </si>
  <si>
    <r>
      <rPr>
        <sz val="11"/>
        <rFont val="Arial Narrow"/>
        <family val="2"/>
      </rPr>
      <t>16619 de 2019-10-03</t>
    </r>
    <r>
      <rPr>
        <sz val="11"/>
        <color indexed="10"/>
        <rFont val="Arial Narrow"/>
        <family val="2"/>
      </rPr>
      <t>.</t>
    </r>
  </si>
  <si>
    <t>85219 de 2019-10-31</t>
  </si>
  <si>
    <t>15 DIAS APARTIR DE LA LEGALIZACION</t>
  </si>
  <si>
    <t>014-051-2019</t>
  </si>
  <si>
    <t>SELECCIÓN ABREVIADA POR SUBASTA INVERSA No.014-064-2019</t>
  </si>
  <si>
    <t>TD EDILBERTO GOMEZ OLMOS</t>
  </si>
  <si>
    <t>18000000 + 7000000</t>
  </si>
  <si>
    <t xml:space="preserve">mediante modi 01 se hizo adicionpor la suma de $18,000,000. Mediante modo 02 se adiciono la suma de $7,000,000 </t>
  </si>
  <si>
    <t>TD EMERSON MARTINEZ hoy SANDRA RENGIFO</t>
  </si>
  <si>
    <t>014-052-2019</t>
  </si>
  <si>
    <t>SELECCIÓN ABREVIADA POR SUBASTA INVERSA No.014-065-2019</t>
  </si>
  <si>
    <r>
      <t>SUMINISTRO DE PRODUCTOS DE PANADERIA Y PASTELERIA  PARA LOS COMEDORES DE TROPA DE LA BR-3, BR-8 y  BR-23 Y 29 CUANDO SE REQUIERA PARA OTRA UNIDAD MILITAR Y/O UNIDAD DE NEGOCIO DE LA REGIONAL SUROCCIDENTE</t>
    </r>
    <r>
      <rPr>
        <sz val="11"/>
        <rFont val="Arial Narrow"/>
        <family val="2"/>
      </rPr>
      <t xml:space="preserve">”  </t>
    </r>
  </si>
  <si>
    <t>014-053-2019</t>
  </si>
  <si>
    <t>SELECCIÓN ABREVIADA POR SUBASTA INVERSA No.014-066-2019</t>
  </si>
  <si>
    <t xml:space="preserve"> TD GUILLERMO ANGULO Tecnico Despacho</t>
  </si>
  <si>
    <t>014-054-2019</t>
  </si>
  <si>
    <t>SELECCIÓN ABREVIADA POR SUBASTA INVERSA No.014-067-2019</t>
  </si>
  <si>
    <t>19419 DE 2019-12-12</t>
  </si>
  <si>
    <t>RP No.102019 del 27/12/2019 y compomiso VF 2319 DEL 27/12/2019</t>
  </si>
  <si>
    <t>ORFEO</t>
  </si>
  <si>
    <t>5830000 -+ 11,170,000</t>
  </si>
  <si>
    <t>sustitucion con cargo VF 2020</t>
  </si>
  <si>
    <t>Mod 01 se adiciono la suma de $594,000,000. Mod 02 se susutituyo con cargo a la VF 2020 la suma de $67,823,758 y ampliacion del plazo hasta el 31 marzo de 2020</t>
  </si>
  <si>
    <t>31/12/2019 hoy 31/03/2020</t>
  </si>
  <si>
    <t>Mediante Mod 01 se adiciono la suma de $5,830,000 para el item 3 bienes de aseo y cafeteria. MOD 02 se adiciono la suma de $11,170,000 y ampliacion del plazo hasta 31 marzo 2020</t>
  </si>
  <si>
    <t>TD ANA MARIA MORENO hoy PATRICIA ARANA</t>
  </si>
  <si>
    <t>Mod 01 se adiciono la suma de $330,000,000. Mod 02 se sustituyo con cargo a la VF 2020 LA SUMA DE $110,506,310 Y PLAZO HASTA 31/03/2020</t>
  </si>
  <si>
    <t>12219 DE 2019-02-28 Compr VF 1819 DE 2019-12-18</t>
  </si>
  <si>
    <t>13519 DE 2019-03-06 Y comprom de VF 2020 No.619 de 2019-12-18</t>
  </si>
  <si>
    <t>14319 DE 2019-03-11 y compromiso de VF 2020 No.719 de 2019-12-18</t>
  </si>
  <si>
    <t>Mod 01 se sustituyo con cargo a la VF 2020 LA SUMA DE $15,796,950, Y PLAZO HASTA 31/03/2020</t>
  </si>
  <si>
    <t>14819 y comp de VF 2020 No.1019 de 2019-12-18</t>
  </si>
  <si>
    <t>mod 01 se adiciono la suma de $540,000,000. Mod 02 se sustituyo con cargo a la VF 2020 LA SUMA DE $220,964,100 Y PLAZO HASTA 31/03/2020</t>
  </si>
  <si>
    <t xml:space="preserve">1819 DEL 24 ENERO DE 2019 </t>
  </si>
  <si>
    <t>26419 DE 2019-04-23 Y VF 419 DE 2019-12-18</t>
  </si>
  <si>
    <t>31/12/2019 HOY 31/03/2020</t>
  </si>
  <si>
    <t>23119 DE 2019-04-05 - 47219 DE 2019-07-15 y VF No.1219 de 2019-12-18</t>
  </si>
  <si>
    <t>MOD 01 SE HIZO ADICION POR LA SUMA DE $348000000 Y LA INCLUSION DEL PRODUCTO CHAMPIÑONES. Mod 02 se sustituyo VF 2020 POR $138,327,537 Y PLAZO HASTA 31/03/2020</t>
  </si>
  <si>
    <t>40000000 VF</t>
  </si>
  <si>
    <t>60819 DE 2019-08-16 Y VF No.519 DE 2019-12-18</t>
  </si>
  <si>
    <t>MOD 01  SE SUSTITUYO $9,393,730, ADICION VF $40,000,000 Y PLAZO 31/03/2020</t>
  </si>
  <si>
    <t>69119 DE 2019-09-10 Y VF 1619</t>
  </si>
  <si>
    <t>MOD 01 SE SUSTITUYO LA SUMA DE $12,601,605 Y PLAZO HASTA 31/03/2020</t>
  </si>
  <si>
    <t>84019 DE 2019-09-02 Y VF 319 DE 2019.-12/18</t>
  </si>
  <si>
    <t>MOD 01 SE SUSTITUYE LA SUMA DE $69,413,950 Y PLAZO HASTA 31/03/2020</t>
  </si>
  <si>
    <t>26519 DE 2019-04-23 Y VF 119 Y 219 DE 2019-12-13</t>
  </si>
  <si>
    <t>MOD 01 SE REDUJO EL PRSUPUESTO POR $4,355,609, Y ADICIONAL CON CARGO VF 2020 POR $25,414,134 Y PLAZO HASTA 31/03/2020</t>
  </si>
  <si>
    <t>24019 DE 2019-04-09 Y VF 2019 DE 201912-26</t>
  </si>
  <si>
    <t>MOD 01 SE ADICIONO LA SUMA DE $85,000,000, SE REDUJO PERESPUPUESTO VIGENCIA 2019 POR $570,000 Y PLAZO HASTA 30/04/2020</t>
  </si>
  <si>
    <t>31/12/2019 HOT 31/03/2020</t>
  </si>
  <si>
    <t>mediante mod 01 se adiciono la suma de $27,858,600 y ampliacion del plazo dde ejecucion hasta el 31 de marzo de 2020</t>
  </si>
  <si>
    <t>6919 - 220 del 2020-01-08</t>
  </si>
  <si>
    <t>22619 DE 2019-04-03 - 220 del 2020-01-08</t>
  </si>
  <si>
    <t>31/12/2019 - hoy 31/03/2020</t>
  </si>
  <si>
    <t>13419 de 2019-08-13 - 30 de 2020-01-09</t>
  </si>
  <si>
    <t>61619 de 2019-08-21 - 320 de 2020-01-09</t>
  </si>
  <si>
    <t>MENOR CTIA</t>
  </si>
  <si>
    <t>919 DE 2019-01-24- CDP 2120 DEL 17 ENERO 2020</t>
  </si>
  <si>
    <t>112760009 + 363000000 (adicion)</t>
  </si>
  <si>
    <t xml:space="preserve">15319 DE 2019-03-18 y vf 119 de 2018-12-18 - RP No.2120 de 2020-01-17 </t>
  </si>
  <si>
    <t>31/12/2019 hoy 31/032020 hoy 31/07/2020</t>
  </si>
  <si>
    <t>mod 01 sustitucion por $112,760,009 y plazo hasta 31/03/2020. Mod 02 se adiciono la suma de $363,000,000 y prorroga hasta el 31 de julio de 2020</t>
  </si>
  <si>
    <t>171246624 + 150,000,000 (adicion 2020)</t>
  </si>
  <si>
    <t>1219 DE 2019-01-24- cdp 2220 de 2020-01-17</t>
  </si>
  <si>
    <t>31419 DE 2019-05-09 y VF 1319 DE 2019-12-18- RP 2220 DE 2020-01-17</t>
  </si>
  <si>
    <t>mod 01 sustitucion por $171,246,624 y plazo hasta 31/03/2020. Mod 02 se adiciono la suma de $150,000,000</t>
  </si>
  <si>
    <t>222184871 + 300000000 (adicion 2020)</t>
  </si>
  <si>
    <t>619 DE 2019-01-24- CDP 1520 DE 2020-01-17</t>
  </si>
  <si>
    <t>39919 DE 2019-06-11 Y VF 1419 DE 2019-12-18 - RP 1520 DE 2020-01-17</t>
  </si>
  <si>
    <t>69413950 + 90000000 (adicion 2020)</t>
  </si>
  <si>
    <t>17219 DE 2019-10-17 - CDP 1620 DE 202001-17</t>
  </si>
  <si>
    <t>94319 DE 2019-12-06 Y VF 1519 DE 2019-12-18- RP 1620 DE 2020-01-17</t>
  </si>
  <si>
    <t>14719 DE 2019-09-02 - 1720 DE 2020-01-17</t>
  </si>
  <si>
    <t>78719 DE 2019-10-15 Y VF 1719 DE 2019-12-18- RP 1920 DE 2020-01-17</t>
  </si>
  <si>
    <t>31/12/2019 - 31/03/2020 - 31/07/2020</t>
  </si>
  <si>
    <t>15019 DE 2019-09-02- 1920 de 2020-01-17</t>
  </si>
  <si>
    <t>100419 DE 2019-12-17 Y VF 819 DE 2019-12-18 - RP 1720 DE 2020-01-17</t>
  </si>
  <si>
    <t>MOD 01 SE SUSTITUYE LA SUMA DE $152,792,950 Y PLAZO HASTA 31/03/2020. , Mod 02 se adiciona $90,000,000 y plazo de ejecucion 31 de Mayo de 2020</t>
  </si>
  <si>
    <t>31/12/2019 HOY 31/03/2020 - 31 mayo 2020</t>
  </si>
  <si>
    <t>19319 DE 2019-12-12 - CDP 2520 DE 2020-01-17</t>
  </si>
  <si>
    <t>PR No.101919 DE 2019-12-27 Y COMPROMISO VF No.2219 de 2019-12-27 - RP 2520 DE 2020-01-17</t>
  </si>
  <si>
    <t>31/03/2020 - 31/07/2020</t>
  </si>
  <si>
    <t>MOD 01 se adiciono la suma de $200,000,000 y se amplio el pazo de ejecucion hasta el 31 de Julio de 2020</t>
  </si>
  <si>
    <t>31/12/2019  - 31/03/2020 - hoy 31/07/2020</t>
  </si>
  <si>
    <t>MOD 01 SE ADICIONO $50,000,000, SUSTITUCION POR $15,407,541 Y PALZO HASA 31/03/2020. MOD 02 SE AMPLIO EL PALZO DE EJECUCION HASTA EL 31 JULIO 2020</t>
  </si>
  <si>
    <t>MOD 01 SE SUSTITUYE LA SUMA DE $128,202,969 Y PLAZO HASTA 31/03/2020. Mod 02 se adiciona $150,000,000 y se amplia el plazo hasta el 31 julio de 2020. Mod 03 se hace reajuste del precio</t>
  </si>
  <si>
    <t>31/12/2019 hoy 31/04/2020 hoy 31/05/2020</t>
  </si>
  <si>
    <t>Mediante mod 01 se hizo cambio de la cuenta bancaria - Mod 01 se realizo inclusion de un nuevo lugar de entrega (Brigada 3). Mod 02 se susutituyo la suma de $8,422,500 y adicion con cargo a la VF 2020 por $15,000,000 . MOD 04 se amplio el plazo de ejdcucion al 31 de Julio 2020</t>
  </si>
  <si>
    <t>31/12/2019 HOY 31/03/2020 -  31/07/2020</t>
  </si>
  <si>
    <t>Mediante mod 01 se adicion la suma de $50,000,000 y ampliacion del plazo hasta el 30 de abril de 2020 . Mod 02 se amplio el plazo al 31 mayo 2020. Mod 03 se amplio el plazo al 30 de junio de 2020</t>
  </si>
  <si>
    <t>SANDRA RENGIFO TECNICO CATERING (POR EL MES DE JUNIO DE 2020 EDUARDO NARVAEZ)</t>
  </si>
  <si>
    <t>TD SANDRA RENGIFO (POR EL MES DE JUNIO DE 2020 EDAURDO NARVAEZ)</t>
  </si>
  <si>
    <t>31/12/2019 hoy 31/03/2020 HOY 31/06/2020 HOY 31/08/2020</t>
  </si>
  <si>
    <t>mod 01 se hizo inclusion del producto chapiñones. Mod 02 sustitucion por $222,184,871 y plazo hasta 31/03/2020. Mod 03 se adiciono $300,000,000 y prorroga hasta el 30 de Junio de 2020. MOD 04 SE AMPLIO EL PALZO HASTA EL 31 AGOSTO 2020</t>
  </si>
  <si>
    <t>31/12/2019 HOY 30/04/2020 HOY 30 JUNIO 2020</t>
  </si>
  <si>
    <t>014-032-2019</t>
  </si>
</sst>
</file>

<file path=xl/styles.xml><?xml version="1.0" encoding="utf-8"?>
<styleSheet xmlns="http://schemas.openxmlformats.org/spreadsheetml/2006/main">
  <numFmts count="52">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 #,##0_-;\-* #,##0_-;_-* &quot;-&quot;_-;_-@_-"/>
    <numFmt numFmtId="178" formatCode="_-&quot;$&quot;\ * #,##0.00_-;\-&quot;$&quot;\ * #,##0.00_-;_-&quot;$&quot;\ * &quot;-&quot;??_-;_-@_-"/>
    <numFmt numFmtId="179" formatCode="_-* #,##0.00_-;\-* #,##0.00_-;_-* &quot;-&quot;??_-;_-@_-"/>
    <numFmt numFmtId="180" formatCode="&quot;$&quot;\ #,##0;&quot;$&quot;\ \-#,##0"/>
    <numFmt numFmtId="181" formatCode="&quot;$&quot;\ #,##0;[Red]&quot;$&quot;\ \-#,##0"/>
    <numFmt numFmtId="182" formatCode="&quot;$&quot;\ #,##0.00;&quot;$&quot;\ \-#,##0.00"/>
    <numFmt numFmtId="183" formatCode="&quot;$&quot;\ #,##0.00;[Red]&quot;$&quot;\ \-#,##0.00"/>
    <numFmt numFmtId="184" formatCode="_ &quot;$&quot;\ * #,##0_ ;_ &quot;$&quot;\ * \-#,##0_ ;_ &quot;$&quot;\ * &quot;-&quot;_ ;_ @_ "/>
    <numFmt numFmtId="185" formatCode="_ * #,##0_ ;_ * \-#,##0_ ;_ * &quot;-&quot;_ ;_ @_ "/>
    <numFmt numFmtId="186" formatCode="_ &quot;$&quot;\ * #,##0.00_ ;_ &quot;$&quot;\ * \-#,##0.00_ ;_ &quot;$&quot;\ * &quot;-&quot;??_ ;_ @_ "/>
    <numFmt numFmtId="187" formatCode="_ * #,##0.00_ ;_ * \-#,##0.00_ ;_ * &quot;-&quot;??_ ;_ @_ "/>
    <numFmt numFmtId="188" formatCode="_-* #,##0.00\ _P_t_a_-;\-* #,##0.00\ _P_t_a_-;_-* &quot;-&quot;??\ _P_t_a_-;_-@_-"/>
    <numFmt numFmtId="189" formatCode="0.0000"/>
    <numFmt numFmtId="190" formatCode="_-* #,##0.0\ _€_-;\-* #,##0.0\ _€_-;_-* &quot;-&quot;??\ _€_-;_-@_-"/>
    <numFmt numFmtId="191" formatCode="_-* #,##0\ _€_-;\-* #,##0\ _€_-;_-* &quot;-&quot;??\ _€_-;_-@_-"/>
    <numFmt numFmtId="192" formatCode="&quot;Sí&quot;;&quot;Sí&quot;;&quot;No&quot;"/>
    <numFmt numFmtId="193" formatCode="&quot;Verdadero&quot;;&quot;Verdadero&quot;;&quot;Falso&quot;"/>
    <numFmt numFmtId="194" formatCode="&quot;Activado&quot;;&quot;Activado&quot;;&quot;Desactivado&quot;"/>
    <numFmt numFmtId="195" formatCode="[$€-2]\ #,##0.00_);[Red]\([$€-2]\ #,##0.00\)"/>
    <numFmt numFmtId="196" formatCode="0.0"/>
    <numFmt numFmtId="197" formatCode="_-* #,##0.0\ &quot;€&quot;_-;\-* #,##0.0\ &quot;€&quot;_-;_-* &quot;-&quot;??\ &quot;€&quot;_-;_-@_-"/>
    <numFmt numFmtId="198" formatCode="_-* #,##0\ &quot;€&quot;_-;\-* #,##0\ &quot;€&quot;_-;_-* &quot;-&quot;??\ &quot;€&quot;_-;_-@_-"/>
    <numFmt numFmtId="199" formatCode="0.000"/>
    <numFmt numFmtId="200" formatCode="_([$$-240A]\ * #,##0.00_);_([$$-240A]\ * \(#,##0.00\);_([$$-240A]\ * &quot;-&quot;??_);_(@_)"/>
    <numFmt numFmtId="201" formatCode="&quot;$&quot;\ #,##0.00"/>
    <numFmt numFmtId="202" formatCode="[$-240A]dddd\,\ dd&quot; de &quot;mmmm&quot; de &quot;yyyy"/>
    <numFmt numFmtId="203" formatCode="[$-240A]hh:mm:ss\ AM/PM"/>
    <numFmt numFmtId="204" formatCode="#,##0.00;[Red]#,##0.00"/>
    <numFmt numFmtId="205" formatCode="dd/mm/yyyy;@"/>
    <numFmt numFmtId="206" formatCode="_-[$$-240A]\ * #,##0_ ;_-[$$-240A]\ * \-#,##0\ ;_-[$$-240A]\ * &quot;-&quot;_ ;_-@_ "/>
    <numFmt numFmtId="207" formatCode="[$-240A]dddd\,\ d\ &quot;de&quot;\ mmmm\ &quot;de&quot;\ yyyy"/>
  </numFmts>
  <fonts count="108">
    <font>
      <sz val="10"/>
      <name val="Arial"/>
      <family val="0"/>
    </font>
    <font>
      <b/>
      <sz val="10"/>
      <name val="Franklin Gothic Medium"/>
      <family val="2"/>
    </font>
    <font>
      <b/>
      <sz val="10"/>
      <color indexed="9"/>
      <name val="Franklin Gothic Medium"/>
      <family val="2"/>
    </font>
    <font>
      <sz val="10"/>
      <name val="Franklin Gothic Medium"/>
      <family val="2"/>
    </font>
    <font>
      <b/>
      <sz val="8"/>
      <name val="Tahoma"/>
      <family val="2"/>
    </font>
    <font>
      <sz val="8"/>
      <name val="Tahoma"/>
      <family val="2"/>
    </font>
    <font>
      <b/>
      <sz val="12"/>
      <name val="Franklin Gothic Medium"/>
      <family val="2"/>
    </font>
    <font>
      <b/>
      <i/>
      <sz val="10"/>
      <name val="Arial"/>
      <family val="2"/>
    </font>
    <font>
      <sz val="8"/>
      <name val="Arial"/>
      <family val="2"/>
    </font>
    <font>
      <b/>
      <sz val="10"/>
      <name val="Arial"/>
      <family val="2"/>
    </font>
    <font>
      <sz val="11"/>
      <name val="Arial"/>
      <family val="2"/>
    </font>
    <font>
      <sz val="10"/>
      <color indexed="9"/>
      <name val="Franklin Gothic Medium"/>
      <family val="2"/>
    </font>
    <font>
      <sz val="8"/>
      <name val="Franklin Gothic Medium"/>
      <family val="2"/>
    </font>
    <font>
      <sz val="10"/>
      <name val="Arial Narrow"/>
      <family val="2"/>
    </font>
    <font>
      <sz val="11"/>
      <name val="Arial Narrow"/>
      <family val="2"/>
    </font>
    <font>
      <sz val="8"/>
      <name val="Arial Narrow"/>
      <family val="2"/>
    </font>
    <font>
      <sz val="9"/>
      <name val="Arial"/>
      <family val="2"/>
    </font>
    <font>
      <b/>
      <sz val="11"/>
      <name val="Arial Narrow"/>
      <family val="2"/>
    </font>
    <font>
      <b/>
      <sz val="10"/>
      <name val="Arial Narrow"/>
      <family val="2"/>
    </font>
    <font>
      <b/>
      <i/>
      <sz val="11"/>
      <name val="Arial Narrow"/>
      <family val="2"/>
    </font>
    <font>
      <b/>
      <i/>
      <sz val="11"/>
      <color indexed="8"/>
      <name val="Arial Narrow"/>
      <family val="2"/>
    </font>
    <font>
      <sz val="9"/>
      <name val="Arial Narrow"/>
      <family val="2"/>
    </font>
    <font>
      <sz val="12"/>
      <name val="Arial Narrow"/>
      <family val="2"/>
    </font>
    <font>
      <sz val="8"/>
      <name val="Franklin Gothic Book"/>
      <family val="2"/>
    </font>
    <font>
      <sz val="11"/>
      <name val="Franklin Gothic Book"/>
      <family val="2"/>
    </font>
    <font>
      <sz val="10"/>
      <name val="Franklin Gothic Book"/>
      <family val="2"/>
    </font>
    <font>
      <sz val="9"/>
      <name val="Franklin Gothic Book"/>
      <family val="2"/>
    </font>
    <font>
      <sz val="11"/>
      <color indexed="10"/>
      <name val="Arial Narrow"/>
      <family val="2"/>
    </font>
    <font>
      <sz val="10"/>
      <color indexed="8"/>
      <name val="Calibri"/>
      <family val="2"/>
    </font>
    <font>
      <sz val="1.65"/>
      <color indexed="8"/>
      <name val="Calibri"/>
      <family val="2"/>
    </font>
    <font>
      <sz val="11"/>
      <color indexed="8"/>
      <name val="Calibri"/>
      <family val="2"/>
    </font>
    <font>
      <sz val="11"/>
      <color indexed="9"/>
      <name val="Calibri"/>
      <family val="2"/>
    </font>
    <font>
      <sz val="10"/>
      <color indexed="8"/>
      <name val="Verdana"/>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u val="single"/>
      <sz val="10"/>
      <color indexed="30"/>
      <name val="Arial"/>
      <family val="2"/>
    </font>
    <font>
      <b/>
      <sz val="10"/>
      <color indexed="10"/>
      <name val="Franklin Gothic Medium"/>
      <family val="2"/>
    </font>
    <font>
      <sz val="10"/>
      <color indexed="10"/>
      <name val="Franklin Gothic Medium"/>
      <family val="2"/>
    </font>
    <font>
      <sz val="8"/>
      <color indexed="10"/>
      <name val="Arial"/>
      <family val="2"/>
    </font>
    <font>
      <sz val="8"/>
      <color indexed="10"/>
      <name val="Franklin Gothic Medium"/>
      <family val="2"/>
    </font>
    <font>
      <b/>
      <sz val="11"/>
      <color indexed="10"/>
      <name val="Arial Narrow"/>
      <family val="2"/>
    </font>
    <font>
      <b/>
      <sz val="10"/>
      <color indexed="10"/>
      <name val="Arial Narrow"/>
      <family val="2"/>
    </font>
    <font>
      <sz val="10"/>
      <color indexed="10"/>
      <name val="Arial"/>
      <family val="2"/>
    </font>
    <font>
      <b/>
      <sz val="8"/>
      <color indexed="10"/>
      <name val="Arial Narrow"/>
      <family val="2"/>
    </font>
    <font>
      <sz val="14"/>
      <color indexed="10"/>
      <name val="Arial"/>
      <family val="2"/>
    </font>
    <font>
      <sz val="10"/>
      <color indexed="10"/>
      <name val="Arial Narrow"/>
      <family val="2"/>
    </font>
    <font>
      <b/>
      <sz val="14"/>
      <color indexed="10"/>
      <name val="Arial"/>
      <family val="2"/>
    </font>
    <font>
      <sz val="11"/>
      <name val="Calibri"/>
      <family val="2"/>
    </font>
    <font>
      <sz val="10"/>
      <name val="Calibri"/>
      <family val="2"/>
    </font>
    <font>
      <sz val="10"/>
      <color indexed="8"/>
      <name val="Arial"/>
      <family val="2"/>
    </font>
    <font>
      <sz val="9"/>
      <color indexed="8"/>
      <name val="Arial"/>
      <family val="2"/>
    </font>
    <font>
      <sz val="12"/>
      <color indexed="10"/>
      <name val="Arial Narrow"/>
      <family val="2"/>
    </font>
    <font>
      <sz val="8"/>
      <color indexed="10"/>
      <name val="Franklin Gothic Book"/>
      <family val="2"/>
    </font>
    <font>
      <sz val="9"/>
      <color indexed="10"/>
      <name val="Franklin Gothic Book"/>
      <family val="2"/>
    </font>
    <font>
      <sz val="11"/>
      <color theme="1"/>
      <name val="Calibri"/>
      <family val="2"/>
    </font>
    <font>
      <sz val="11"/>
      <color theme="0"/>
      <name val="Calibri"/>
      <family val="2"/>
    </font>
    <font>
      <sz val="10"/>
      <color theme="1"/>
      <name val="Verdana"/>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u val="single"/>
      <sz val="10"/>
      <color rgb="FF0070C0"/>
      <name val="Arial"/>
      <family val="2"/>
    </font>
    <font>
      <b/>
      <sz val="10"/>
      <color rgb="FFFF0000"/>
      <name val="Franklin Gothic Medium"/>
      <family val="2"/>
    </font>
    <font>
      <sz val="10"/>
      <color rgb="FFFF0000"/>
      <name val="Franklin Gothic Medium"/>
      <family val="2"/>
    </font>
    <font>
      <sz val="8"/>
      <color rgb="FFFF0000"/>
      <name val="Arial"/>
      <family val="2"/>
    </font>
    <font>
      <sz val="8"/>
      <color rgb="FFFF0000"/>
      <name val="Franklin Gothic Medium"/>
      <family val="2"/>
    </font>
    <font>
      <sz val="11"/>
      <color rgb="FFFF0000"/>
      <name val="Arial Narrow"/>
      <family val="2"/>
    </font>
    <font>
      <b/>
      <sz val="11"/>
      <color rgb="FFFF0000"/>
      <name val="Arial Narrow"/>
      <family val="2"/>
    </font>
    <font>
      <b/>
      <sz val="10"/>
      <color rgb="FFFF0000"/>
      <name val="Arial Narrow"/>
      <family val="2"/>
    </font>
    <font>
      <sz val="10"/>
      <color rgb="FFFF0000"/>
      <name val="Arial"/>
      <family val="2"/>
    </font>
    <font>
      <b/>
      <sz val="8"/>
      <color rgb="FFFF0000"/>
      <name val="Arial Narrow"/>
      <family val="2"/>
    </font>
    <font>
      <sz val="14"/>
      <color rgb="FFFF0000"/>
      <name val="Arial"/>
      <family val="2"/>
    </font>
    <font>
      <sz val="10"/>
      <color rgb="FFFF0000"/>
      <name val="Arial Narrow"/>
      <family val="2"/>
    </font>
    <font>
      <b/>
      <sz val="14"/>
      <color rgb="FFFF0000"/>
      <name val="Arial"/>
      <family val="2"/>
    </font>
    <font>
      <sz val="10"/>
      <color theme="1"/>
      <name val="Arial"/>
      <family val="2"/>
    </font>
    <font>
      <sz val="9"/>
      <color theme="1"/>
      <name val="Arial"/>
      <family val="2"/>
    </font>
    <font>
      <sz val="12"/>
      <color rgb="FFFF0000"/>
      <name val="Arial Narrow"/>
      <family val="2"/>
    </font>
    <font>
      <sz val="8"/>
      <color rgb="FFFF0000"/>
      <name val="Franklin Gothic Book"/>
      <family val="2"/>
    </font>
    <font>
      <sz val="9"/>
      <color rgb="FFFF0000"/>
      <name val="Franklin Gothic Book"/>
      <family val="2"/>
    </font>
    <font>
      <b/>
      <sz val="8"/>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8"/>
        <bgColor indexed="64"/>
      </patternFill>
    </fill>
    <fill>
      <patternFill patternType="solid">
        <fgColor theme="0"/>
        <bgColor indexed="64"/>
      </patternFill>
    </fill>
    <fill>
      <patternFill patternType="solid">
        <fgColor theme="0" tint="-0.1499900072813034"/>
        <bgColor indexed="64"/>
      </patternFill>
    </fill>
    <fill>
      <patternFill patternType="solid">
        <fgColor rgb="FFFF0000"/>
        <bgColor indexed="64"/>
      </patternFill>
    </fill>
    <fill>
      <patternFill patternType="solid">
        <fgColor rgb="FFFFFF00"/>
        <bgColor indexed="64"/>
      </patternFill>
    </fill>
    <fill>
      <patternFill patternType="solid">
        <fgColor rgb="FF00B050"/>
        <bgColor indexed="64"/>
      </patternFill>
    </fill>
    <fill>
      <patternFill patternType="solid">
        <fgColor theme="3" tint="0.5999900102615356"/>
        <bgColor indexed="64"/>
      </patternFill>
    </fill>
    <fill>
      <patternFill patternType="solid">
        <fgColor rgb="FF00B0F0"/>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style="medium"/>
      <bottom style="thin"/>
    </border>
    <border>
      <left style="thin"/>
      <right style="thin"/>
      <top style="medium"/>
      <bottom style="thin"/>
    </border>
    <border>
      <left style="thin"/>
      <right style="thin"/>
      <top style="thin"/>
      <bottom style="thin"/>
    </border>
    <border>
      <left style="medium"/>
      <right style="medium"/>
      <top>
        <color indexed="63"/>
      </top>
      <bottom style="thin"/>
    </border>
    <border>
      <left style="medium"/>
      <right style="medium"/>
      <top>
        <color indexed="63"/>
      </top>
      <bottom style="medium"/>
    </border>
    <border>
      <left style="thin"/>
      <right style="thin"/>
      <top>
        <color indexed="63"/>
      </top>
      <bottom style="thin"/>
    </border>
    <border>
      <left>
        <color indexed="63"/>
      </left>
      <right>
        <color indexed="63"/>
      </right>
      <top>
        <color indexed="63"/>
      </top>
      <bottom style="thin"/>
    </border>
    <border>
      <left style="medium"/>
      <right style="medium"/>
      <top style="thin"/>
      <bottom style="thin"/>
    </border>
    <border>
      <left style="medium"/>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color indexed="63"/>
      </left>
      <right style="thin"/>
      <top style="thin"/>
      <bottom style="thin"/>
    </border>
    <border>
      <left style="thin"/>
      <right>
        <color indexed="63"/>
      </right>
      <top style="thin"/>
      <bottom style="thin"/>
    </border>
    <border>
      <left style="dotted"/>
      <right style="dotted"/>
      <top style="dotted"/>
      <bottom style="dotted"/>
    </border>
    <border>
      <left style="dotted"/>
      <right style="dotted"/>
      <top>
        <color indexed="63"/>
      </top>
      <bottom style="dotted"/>
    </border>
    <border>
      <left>
        <color indexed="63"/>
      </left>
      <right>
        <color indexed="63"/>
      </right>
      <top style="thin"/>
      <bottom style="thin"/>
    </border>
    <border>
      <left>
        <color indexed="63"/>
      </left>
      <right style="thin"/>
      <top style="medium"/>
      <bottom style="thin"/>
    </border>
    <border>
      <left>
        <color indexed="63"/>
      </left>
      <right style="thin"/>
      <top>
        <color indexed="63"/>
      </top>
      <bottom style="thin"/>
    </border>
    <border>
      <left style="thin"/>
      <right>
        <color indexed="63"/>
      </right>
      <top style="medium"/>
      <bottom style="thin"/>
    </border>
    <border>
      <left style="thin"/>
      <right>
        <color indexed="63"/>
      </right>
      <top>
        <color indexed="63"/>
      </top>
      <bottom style="thin"/>
    </border>
    <border>
      <left style="thin"/>
      <right style="medium"/>
      <top style="medium"/>
      <bottom style="thin"/>
    </border>
    <border>
      <left style="thin"/>
      <right style="medium"/>
      <top>
        <color indexed="63"/>
      </top>
      <bottom style="thin"/>
    </border>
    <border>
      <left style="thin"/>
      <right style="thin"/>
      <top style="thin"/>
      <bottom>
        <color indexed="63"/>
      </bottom>
    </border>
    <border>
      <left style="double"/>
      <right style="double"/>
      <top style="double"/>
      <bottom style="double"/>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49" fontId="71" fillId="0" borderId="0" applyFill="0" applyBorder="0" applyProtection="0">
      <alignment horizontal="left" vertical="center"/>
    </xf>
    <xf numFmtId="0" fontId="72" fillId="20" borderId="0" applyNumberFormat="0" applyBorder="0" applyAlignment="0" applyProtection="0"/>
    <xf numFmtId="0" fontId="73" fillId="21" borderId="1" applyNumberFormat="0" applyAlignment="0" applyProtection="0"/>
    <xf numFmtId="0" fontId="74" fillId="22" borderId="2" applyNumberFormat="0" applyAlignment="0" applyProtection="0"/>
    <xf numFmtId="0" fontId="75" fillId="0" borderId="3" applyNumberFormat="0" applyFill="0" applyAlignment="0" applyProtection="0"/>
    <xf numFmtId="0" fontId="76" fillId="0" borderId="4" applyNumberFormat="0" applyFill="0" applyAlignment="0" applyProtection="0"/>
    <xf numFmtId="0" fontId="77" fillId="0" borderId="0" applyNumberFormat="0" applyFill="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0" fillId="25" borderId="0" applyNumberFormat="0" applyBorder="0" applyAlignment="0" applyProtection="0"/>
    <xf numFmtId="0" fontId="70" fillId="26" borderId="0" applyNumberFormat="0" applyBorder="0" applyAlignment="0" applyProtection="0"/>
    <xf numFmtId="0" fontId="70" fillId="27" borderId="0" applyNumberFormat="0" applyBorder="0" applyAlignment="0" applyProtection="0"/>
    <xf numFmtId="0" fontId="70" fillId="28" borderId="0" applyNumberFormat="0" applyBorder="0" applyAlignment="0" applyProtection="0"/>
    <xf numFmtId="0" fontId="78" fillId="29" borderId="1" applyNumberFormat="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8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43" fontId="69"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44" fontId="69" fillId="0" borderId="0" applyFont="0" applyFill="0" applyBorder="0" applyAlignment="0" applyProtection="0"/>
    <xf numFmtId="0" fontId="82" fillId="31" borderId="0" applyNumberFormat="0" applyBorder="0" applyAlignment="0" applyProtection="0"/>
    <xf numFmtId="0" fontId="0" fillId="0" borderId="0">
      <alignment/>
      <protection/>
    </xf>
    <xf numFmtId="0" fontId="69" fillId="0" borderId="0">
      <alignment/>
      <protection/>
    </xf>
    <xf numFmtId="0" fontId="0" fillId="32" borderId="5" applyNumberFormat="0" applyFont="0" applyAlignment="0" applyProtection="0"/>
    <xf numFmtId="9" fontId="0" fillId="0" borderId="0" applyFont="0" applyFill="0" applyBorder="0" applyAlignment="0" applyProtection="0"/>
    <xf numFmtId="0" fontId="83" fillId="21" borderId="6" applyNumberFormat="0" applyAlignment="0" applyProtection="0"/>
    <xf numFmtId="0" fontId="84"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7" fillId="0" borderId="7" applyNumberFormat="0" applyFill="0" applyAlignment="0" applyProtection="0"/>
    <xf numFmtId="0" fontId="77" fillId="0" borderId="8" applyNumberFormat="0" applyFill="0" applyAlignment="0" applyProtection="0"/>
    <xf numFmtId="0" fontId="88" fillId="0" borderId="9" applyNumberFormat="0" applyFill="0" applyAlignment="0" applyProtection="0"/>
  </cellStyleXfs>
  <cellXfs count="444">
    <xf numFmtId="0" fontId="0" fillId="0" borderId="0" xfId="0" applyAlignment="1">
      <alignment/>
    </xf>
    <xf numFmtId="0" fontId="1" fillId="0" borderId="0" xfId="0" applyNumberFormat="1" applyFont="1" applyAlignment="1">
      <alignment/>
    </xf>
    <xf numFmtId="49" fontId="1" fillId="0" borderId="0" xfId="0" applyNumberFormat="1" applyFont="1" applyAlignment="1">
      <alignment/>
    </xf>
    <xf numFmtId="0" fontId="1" fillId="0" borderId="0" xfId="0" applyFont="1" applyAlignment="1">
      <alignment/>
    </xf>
    <xf numFmtId="49" fontId="1" fillId="0" borderId="0" xfId="0" applyNumberFormat="1" applyFont="1" applyAlignment="1">
      <alignment horizontal="center"/>
    </xf>
    <xf numFmtId="49" fontId="1" fillId="0" borderId="0" xfId="0" applyNumberFormat="1" applyFont="1" applyAlignment="1">
      <alignment horizontal="left"/>
    </xf>
    <xf numFmtId="171" fontId="1" fillId="0" borderId="0" xfId="50" applyFont="1" applyAlignment="1">
      <alignment horizontal="center"/>
    </xf>
    <xf numFmtId="49" fontId="2" fillId="33" borderId="10" xfId="0" applyNumberFormat="1" applyFont="1" applyFill="1" applyBorder="1" applyAlignment="1">
      <alignment horizontal="center" vertical="center" wrapText="1"/>
    </xf>
    <xf numFmtId="49" fontId="2" fillId="33" borderId="11" xfId="0" applyNumberFormat="1" applyFont="1" applyFill="1" applyBorder="1" applyAlignment="1">
      <alignment horizontal="center" vertical="center" wrapText="1"/>
    </xf>
    <xf numFmtId="0" fontId="3" fillId="0" borderId="0" xfId="0" applyNumberFormat="1" applyFont="1" applyAlignment="1">
      <alignment horizontal="center" vertical="center"/>
    </xf>
    <xf numFmtId="49" fontId="3" fillId="0" borderId="0" xfId="0" applyNumberFormat="1" applyFont="1" applyAlignment="1">
      <alignment horizontal="center" vertical="center"/>
    </xf>
    <xf numFmtId="0" fontId="3" fillId="0" borderId="0" xfId="0" applyFont="1" applyAlignment="1">
      <alignment horizontal="center" vertical="center"/>
    </xf>
    <xf numFmtId="0" fontId="3" fillId="0" borderId="0" xfId="0" applyNumberFormat="1" applyFont="1" applyAlignment="1">
      <alignment/>
    </xf>
    <xf numFmtId="49" fontId="3" fillId="0" borderId="0" xfId="0" applyNumberFormat="1" applyFont="1" applyAlignment="1">
      <alignment/>
    </xf>
    <xf numFmtId="0" fontId="3" fillId="0" borderId="0" xfId="0" applyFont="1" applyAlignment="1">
      <alignment/>
    </xf>
    <xf numFmtId="49" fontId="3" fillId="0" borderId="12" xfId="0" applyNumberFormat="1" applyFont="1" applyBorder="1" applyAlignment="1">
      <alignment horizontal="center"/>
    </xf>
    <xf numFmtId="187" fontId="3" fillId="0" borderId="0" xfId="0" applyNumberFormat="1" applyFont="1" applyAlignment="1">
      <alignment/>
    </xf>
    <xf numFmtId="49" fontId="3" fillId="0" borderId="0" xfId="0" applyNumberFormat="1" applyFont="1" applyAlignment="1">
      <alignment horizontal="center"/>
    </xf>
    <xf numFmtId="49" fontId="3" fillId="0" borderId="0" xfId="0" applyNumberFormat="1" applyFont="1" applyAlignment="1">
      <alignment horizontal="left"/>
    </xf>
    <xf numFmtId="171" fontId="3" fillId="0" borderId="0" xfId="50" applyFont="1" applyAlignment="1">
      <alignment horizontal="center"/>
    </xf>
    <xf numFmtId="0" fontId="3" fillId="0" borderId="13" xfId="0" applyFont="1" applyBorder="1" applyAlignment="1">
      <alignment horizontal="center"/>
    </xf>
    <xf numFmtId="49" fontId="3" fillId="0" borderId="13" xfId="0" applyNumberFormat="1" applyFont="1" applyBorder="1" applyAlignment="1">
      <alignment horizontal="center"/>
    </xf>
    <xf numFmtId="49" fontId="3" fillId="0" borderId="13" xfId="0" applyNumberFormat="1" applyFont="1" applyBorder="1" applyAlignment="1">
      <alignment horizontal="left"/>
    </xf>
    <xf numFmtId="171" fontId="3" fillId="0" borderId="13" xfId="50" applyFont="1" applyBorder="1" applyAlignment="1">
      <alignment horizontal="center"/>
    </xf>
    <xf numFmtId="189" fontId="3" fillId="0" borderId="13" xfId="0" applyNumberFormat="1" applyFont="1" applyBorder="1" applyAlignment="1">
      <alignment horizontal="center"/>
    </xf>
    <xf numFmtId="0" fontId="3" fillId="0" borderId="0" xfId="0" applyFont="1" applyBorder="1" applyAlignment="1">
      <alignment/>
    </xf>
    <xf numFmtId="49" fontId="3" fillId="0" borderId="0" xfId="0" applyNumberFormat="1" applyFont="1" applyBorder="1" applyAlignment="1">
      <alignment horizontal="center"/>
    </xf>
    <xf numFmtId="49" fontId="3" fillId="0" borderId="0" xfId="0" applyNumberFormat="1" applyFont="1" applyBorder="1" applyAlignment="1">
      <alignment horizontal="left"/>
    </xf>
    <xf numFmtId="171" fontId="3" fillId="0" borderId="0" xfId="50" applyFont="1" applyBorder="1" applyAlignment="1">
      <alignment horizontal="center"/>
    </xf>
    <xf numFmtId="0" fontId="3" fillId="0" borderId="0" xfId="0" applyNumberFormat="1" applyFont="1" applyBorder="1" applyAlignment="1">
      <alignment/>
    </xf>
    <xf numFmtId="49" fontId="3" fillId="0" borderId="0" xfId="0" applyNumberFormat="1" applyFont="1" applyBorder="1" applyAlignment="1">
      <alignment/>
    </xf>
    <xf numFmtId="0" fontId="1" fillId="0" borderId="0" xfId="0" applyFont="1" applyBorder="1" applyAlignment="1">
      <alignment/>
    </xf>
    <xf numFmtId="49" fontId="1" fillId="0" borderId="0" xfId="0" applyNumberFormat="1" applyFont="1" applyBorder="1" applyAlignment="1">
      <alignment horizontal="center"/>
    </xf>
    <xf numFmtId="0" fontId="1" fillId="0" borderId="0" xfId="0" applyNumberFormat="1" applyFont="1" applyBorder="1" applyAlignment="1">
      <alignment/>
    </xf>
    <xf numFmtId="49" fontId="1" fillId="0" borderId="0" xfId="0" applyNumberFormat="1" applyFont="1" applyBorder="1" applyAlignment="1">
      <alignment/>
    </xf>
    <xf numFmtId="0" fontId="1" fillId="0" borderId="0" xfId="0" applyFont="1" applyAlignment="1">
      <alignment horizontal="center"/>
    </xf>
    <xf numFmtId="0" fontId="3" fillId="0" borderId="0" xfId="0" applyFont="1" applyAlignment="1">
      <alignment horizontal="center"/>
    </xf>
    <xf numFmtId="49" fontId="1" fillId="0" borderId="0" xfId="0" applyNumberFormat="1" applyFont="1" applyBorder="1" applyAlignment="1">
      <alignment/>
    </xf>
    <xf numFmtId="0" fontId="3" fillId="0" borderId="14" xfId="0" applyFont="1" applyBorder="1" applyAlignment="1">
      <alignment horizontal="center"/>
    </xf>
    <xf numFmtId="49" fontId="3" fillId="0" borderId="14" xfId="0" applyNumberFormat="1" applyFont="1" applyBorder="1" applyAlignment="1">
      <alignment horizontal="center"/>
    </xf>
    <xf numFmtId="49" fontId="3" fillId="0" borderId="14" xfId="0" applyNumberFormat="1" applyFont="1" applyBorder="1" applyAlignment="1">
      <alignment horizontal="left"/>
    </xf>
    <xf numFmtId="171" fontId="1" fillId="0" borderId="14" xfId="50" applyFont="1" applyBorder="1" applyAlignment="1">
      <alignment horizontal="center"/>
    </xf>
    <xf numFmtId="189" fontId="3" fillId="0" borderId="14" xfId="0" applyNumberFormat="1" applyFont="1" applyBorder="1" applyAlignment="1">
      <alignment horizontal="center"/>
    </xf>
    <xf numFmtId="49" fontId="2" fillId="33" borderId="15" xfId="0" applyNumberFormat="1" applyFont="1" applyFill="1" applyBorder="1" applyAlignment="1">
      <alignment horizontal="center" vertical="center" wrapText="1"/>
    </xf>
    <xf numFmtId="171" fontId="2" fillId="33" borderId="16" xfId="50" applyFont="1" applyFill="1" applyBorder="1" applyAlignment="1">
      <alignment horizontal="center" vertical="center" wrapText="1"/>
    </xf>
    <xf numFmtId="0" fontId="3" fillId="34" borderId="17" xfId="0" applyFont="1" applyFill="1" applyBorder="1" applyAlignment="1">
      <alignment horizontal="center"/>
    </xf>
    <xf numFmtId="49" fontId="3" fillId="34" borderId="13" xfId="0" applyNumberFormat="1" applyFont="1" applyFill="1" applyBorder="1" applyAlignment="1">
      <alignment horizontal="center"/>
    </xf>
    <xf numFmtId="49" fontId="3" fillId="34" borderId="17" xfId="0" applyNumberFormat="1" applyFont="1" applyFill="1" applyBorder="1" applyAlignment="1">
      <alignment horizontal="left"/>
    </xf>
    <xf numFmtId="171" fontId="3" fillId="34" borderId="13" xfId="50" applyFont="1" applyFill="1" applyBorder="1" applyAlignment="1">
      <alignment horizontal="center"/>
    </xf>
    <xf numFmtId="189" fontId="3" fillId="34" borderId="17" xfId="0" applyNumberFormat="1" applyFont="1" applyFill="1" applyBorder="1" applyAlignment="1">
      <alignment horizontal="center"/>
    </xf>
    <xf numFmtId="0" fontId="3" fillId="34" borderId="13" xfId="0" applyFont="1" applyFill="1" applyBorder="1" applyAlignment="1">
      <alignment horizontal="center"/>
    </xf>
    <xf numFmtId="49" fontId="3" fillId="34" borderId="12" xfId="0" applyNumberFormat="1" applyFont="1" applyFill="1" applyBorder="1" applyAlignment="1">
      <alignment horizontal="left"/>
    </xf>
    <xf numFmtId="49" fontId="3" fillId="34" borderId="12" xfId="0" applyNumberFormat="1" applyFont="1" applyFill="1" applyBorder="1" applyAlignment="1">
      <alignment horizontal="center"/>
    </xf>
    <xf numFmtId="0" fontId="3" fillId="34" borderId="18" xfId="0" applyFont="1" applyFill="1" applyBorder="1" applyAlignment="1">
      <alignment horizontal="center"/>
    </xf>
    <xf numFmtId="49" fontId="3" fillId="0" borderId="13" xfId="0" applyNumberFormat="1" applyFont="1" applyFill="1" applyBorder="1" applyAlignment="1">
      <alignment horizontal="center"/>
    </xf>
    <xf numFmtId="49" fontId="3" fillId="0" borderId="17" xfId="0" applyNumberFormat="1" applyFont="1" applyFill="1" applyBorder="1" applyAlignment="1">
      <alignment horizontal="left"/>
    </xf>
    <xf numFmtId="171" fontId="3" fillId="0" borderId="13" xfId="50" applyFont="1" applyFill="1" applyBorder="1" applyAlignment="1">
      <alignment horizontal="center"/>
    </xf>
    <xf numFmtId="189" fontId="3" fillId="0" borderId="17" xfId="0" applyNumberFormat="1" applyFont="1" applyFill="1" applyBorder="1" applyAlignment="1">
      <alignment horizontal="center"/>
    </xf>
    <xf numFmtId="0" fontId="6" fillId="0" borderId="19" xfId="0" applyFont="1" applyBorder="1" applyAlignment="1">
      <alignment horizontal="center"/>
    </xf>
    <xf numFmtId="0" fontId="6" fillId="0" borderId="0" xfId="0" applyFont="1" applyBorder="1" applyAlignment="1">
      <alignment horizontal="center"/>
    </xf>
    <xf numFmtId="0" fontId="6" fillId="0" borderId="20" xfId="0" applyFont="1" applyBorder="1" applyAlignment="1">
      <alignment horizontal="center"/>
    </xf>
    <xf numFmtId="49" fontId="2" fillId="33" borderId="14" xfId="0" applyNumberFormat="1" applyFont="1" applyFill="1" applyBorder="1" applyAlignment="1">
      <alignment horizontal="center" vertical="center" wrapText="1"/>
    </xf>
    <xf numFmtId="171" fontId="2" fillId="33" borderId="14" xfId="50" applyFont="1" applyFill="1" applyBorder="1" applyAlignment="1">
      <alignment horizontal="center" vertical="center" wrapText="1"/>
    </xf>
    <xf numFmtId="0" fontId="3" fillId="0" borderId="13" xfId="0" applyFont="1" applyFill="1" applyBorder="1" applyAlignment="1">
      <alignment horizontal="center"/>
    </xf>
    <xf numFmtId="49" fontId="3" fillId="0" borderId="17" xfId="0" applyNumberFormat="1" applyFont="1" applyFill="1" applyBorder="1" applyAlignment="1">
      <alignment horizontal="center"/>
    </xf>
    <xf numFmtId="0" fontId="1" fillId="0" borderId="0" xfId="0" applyNumberFormat="1" applyFont="1" applyFill="1" applyAlignment="1">
      <alignment/>
    </xf>
    <xf numFmtId="49" fontId="3" fillId="0" borderId="0" xfId="0" applyNumberFormat="1" applyFont="1" applyFill="1" applyAlignment="1">
      <alignment/>
    </xf>
    <xf numFmtId="0" fontId="3" fillId="0" borderId="0" xfId="0" applyFont="1" applyFill="1" applyAlignment="1">
      <alignment/>
    </xf>
    <xf numFmtId="0" fontId="3" fillId="34" borderId="12" xfId="0" applyFont="1" applyFill="1" applyBorder="1" applyAlignment="1">
      <alignment horizontal="center"/>
    </xf>
    <xf numFmtId="191" fontId="3" fillId="34" borderId="17" xfId="50" applyNumberFormat="1" applyFont="1" applyFill="1" applyBorder="1" applyAlignment="1">
      <alignment horizontal="center"/>
    </xf>
    <xf numFmtId="191" fontId="3" fillId="0" borderId="17" xfId="50" applyNumberFormat="1" applyFont="1" applyFill="1" applyBorder="1" applyAlignment="1">
      <alignment horizontal="center"/>
    </xf>
    <xf numFmtId="191" fontId="3" fillId="34" borderId="12" xfId="50" applyNumberFormat="1" applyFont="1" applyFill="1" applyBorder="1" applyAlignment="1">
      <alignment horizontal="center"/>
    </xf>
    <xf numFmtId="191" fontId="1" fillId="0" borderId="14" xfId="50" applyNumberFormat="1" applyFont="1" applyBorder="1" applyAlignment="1">
      <alignment horizontal="center"/>
    </xf>
    <xf numFmtId="191" fontId="3" fillId="0" borderId="13" xfId="50" applyNumberFormat="1" applyFont="1" applyBorder="1" applyAlignment="1">
      <alignment horizontal="center"/>
    </xf>
    <xf numFmtId="49" fontId="3" fillId="0" borderId="12" xfId="0" applyNumberFormat="1" applyFont="1" applyFill="1" applyBorder="1" applyAlignment="1">
      <alignment horizontal="center"/>
    </xf>
    <xf numFmtId="0" fontId="0" fillId="9" borderId="12" xfId="0" applyFill="1" applyBorder="1" applyAlignment="1">
      <alignment/>
    </xf>
    <xf numFmtId="0" fontId="7" fillId="35" borderId="12" xfId="0" applyFont="1" applyFill="1" applyBorder="1" applyAlignment="1">
      <alignment/>
    </xf>
    <xf numFmtId="0" fontId="7" fillId="35" borderId="12" xfId="0" applyFont="1" applyFill="1" applyBorder="1" applyAlignment="1">
      <alignment horizontal="center" wrapText="1"/>
    </xf>
    <xf numFmtId="49" fontId="3" fillId="35" borderId="17" xfId="0" applyNumberFormat="1" applyFont="1" applyFill="1" applyBorder="1" applyAlignment="1">
      <alignment horizontal="left"/>
    </xf>
    <xf numFmtId="0" fontId="0" fillId="9" borderId="12" xfId="0" applyFill="1" applyBorder="1" applyAlignment="1">
      <alignment horizontal="center"/>
    </xf>
    <xf numFmtId="0" fontId="0" fillId="9" borderId="21" xfId="0" applyFill="1" applyBorder="1" applyAlignment="1">
      <alignment horizontal="center" wrapText="1"/>
    </xf>
    <xf numFmtId="0" fontId="7" fillId="35" borderId="22" xfId="0" applyFont="1" applyFill="1" applyBorder="1" applyAlignment="1">
      <alignment horizontal="center" wrapText="1"/>
    </xf>
    <xf numFmtId="49" fontId="3" fillId="35" borderId="12" xfId="0" applyNumberFormat="1" applyFont="1" applyFill="1" applyBorder="1" applyAlignment="1">
      <alignment horizontal="left"/>
    </xf>
    <xf numFmtId="0" fontId="0" fillId="0" borderId="0" xfId="0" applyFont="1" applyAlignment="1">
      <alignment/>
    </xf>
    <xf numFmtId="0" fontId="0" fillId="0" borderId="0" xfId="0" applyFont="1" applyAlignment="1">
      <alignment wrapText="1"/>
    </xf>
    <xf numFmtId="0" fontId="79" fillId="0" borderId="0" xfId="47" applyAlignment="1" applyProtection="1">
      <alignment wrapText="1"/>
      <protection/>
    </xf>
    <xf numFmtId="0" fontId="0" fillId="0" borderId="0" xfId="0" applyFont="1" applyAlignment="1">
      <alignment horizontal="center" wrapText="1"/>
    </xf>
    <xf numFmtId="0" fontId="79" fillId="0" borderId="0" xfId="47" applyAlignment="1" applyProtection="1">
      <alignment/>
      <protection/>
    </xf>
    <xf numFmtId="0" fontId="79" fillId="0" borderId="0" xfId="47" applyFill="1" applyBorder="1" applyAlignment="1" applyProtection="1">
      <alignment wrapText="1"/>
      <protection/>
    </xf>
    <xf numFmtId="0" fontId="89" fillId="0" borderId="0" xfId="0" applyFont="1" applyAlignment="1">
      <alignment wrapText="1"/>
    </xf>
    <xf numFmtId="0" fontId="7" fillId="35" borderId="0" xfId="0" applyFont="1" applyFill="1" applyAlignment="1">
      <alignment/>
    </xf>
    <xf numFmtId="6" fontId="0" fillId="0" borderId="0" xfId="0" applyNumberFormat="1" applyAlignment="1">
      <alignment/>
    </xf>
    <xf numFmtId="6" fontId="0" fillId="0" borderId="23" xfId="0" applyNumberFormat="1" applyFont="1" applyBorder="1" applyAlignment="1">
      <alignment horizontal="right"/>
    </xf>
    <xf numFmtId="6" fontId="0" fillId="0" borderId="24" xfId="0" applyNumberFormat="1" applyFont="1" applyBorder="1" applyAlignment="1">
      <alignment horizontal="right"/>
    </xf>
    <xf numFmtId="6" fontId="0" fillId="0" borderId="24" xfId="0" applyNumberFormat="1" applyFont="1" applyBorder="1" applyAlignment="1">
      <alignment horizontal="right" vertical="top"/>
    </xf>
    <xf numFmtId="170" fontId="0" fillId="0" borderId="0" xfId="53" applyFont="1" applyAlignment="1">
      <alignment/>
    </xf>
    <xf numFmtId="44" fontId="0" fillId="0" borderId="0" xfId="53" applyNumberFormat="1" applyFont="1" applyAlignment="1">
      <alignment/>
    </xf>
    <xf numFmtId="44" fontId="0" fillId="0" borderId="0" xfId="0" applyNumberFormat="1" applyAlignment="1">
      <alignment/>
    </xf>
    <xf numFmtId="0" fontId="8" fillId="36" borderId="0" xfId="0" applyFont="1" applyFill="1" applyAlignment="1">
      <alignment wrapText="1"/>
    </xf>
    <xf numFmtId="198" fontId="0" fillId="0" borderId="0" xfId="53" applyNumberFormat="1" applyFont="1" applyAlignment="1">
      <alignment/>
    </xf>
    <xf numFmtId="0" fontId="0" fillId="0" borderId="0" xfId="0" applyAlignment="1">
      <alignment wrapText="1"/>
    </xf>
    <xf numFmtId="3" fontId="0" fillId="0" borderId="0" xfId="0" applyNumberFormat="1" applyAlignment="1">
      <alignment/>
    </xf>
    <xf numFmtId="0" fontId="0" fillId="0" borderId="12" xfId="0" applyFont="1" applyBorder="1" applyAlignment="1">
      <alignment/>
    </xf>
    <xf numFmtId="0" fontId="0" fillId="0" borderId="12" xfId="0" applyBorder="1" applyAlignment="1">
      <alignment/>
    </xf>
    <xf numFmtId="0" fontId="9" fillId="35" borderId="12" xfId="0" applyFont="1" applyFill="1" applyBorder="1" applyAlignment="1">
      <alignment horizontal="center"/>
    </xf>
    <xf numFmtId="0" fontId="10" fillId="0" borderId="0" xfId="0" applyFont="1" applyAlignment="1">
      <alignment wrapText="1"/>
    </xf>
    <xf numFmtId="0" fontId="0" fillId="37" borderId="12" xfId="0" applyFont="1" applyFill="1" applyBorder="1" applyAlignment="1">
      <alignment/>
    </xf>
    <xf numFmtId="0" fontId="0" fillId="34" borderId="12" xfId="0" applyFill="1" applyBorder="1" applyAlignment="1">
      <alignment horizontal="center"/>
    </xf>
    <xf numFmtId="0" fontId="0" fillId="34" borderId="22" xfId="0" applyFill="1" applyBorder="1" applyAlignment="1">
      <alignment horizontal="center"/>
    </xf>
    <xf numFmtId="0" fontId="9" fillId="34" borderId="12" xfId="0" applyFont="1" applyFill="1" applyBorder="1" applyAlignment="1">
      <alignment horizontal="center"/>
    </xf>
    <xf numFmtId="0" fontId="0" fillId="34" borderId="25" xfId="0" applyFill="1" applyBorder="1" applyAlignment="1">
      <alignment horizontal="center" wrapText="1"/>
    </xf>
    <xf numFmtId="0" fontId="0" fillId="34" borderId="12" xfId="0" applyFont="1" applyFill="1" applyBorder="1" applyAlignment="1">
      <alignment horizontal="center"/>
    </xf>
    <xf numFmtId="0" fontId="0" fillId="34" borderId="25" xfId="0" applyFont="1" applyFill="1" applyBorder="1" applyAlignment="1">
      <alignment horizontal="center" wrapText="1"/>
    </xf>
    <xf numFmtId="0" fontId="9" fillId="34" borderId="22" xfId="0" applyFont="1" applyFill="1" applyBorder="1" applyAlignment="1">
      <alignment horizontal="center"/>
    </xf>
    <xf numFmtId="0" fontId="9" fillId="34" borderId="21" xfId="0" applyFont="1" applyFill="1" applyBorder="1" applyAlignment="1">
      <alignment horizontal="center"/>
    </xf>
    <xf numFmtId="0" fontId="3" fillId="34" borderId="0" xfId="0" applyNumberFormat="1" applyFont="1" applyFill="1" applyAlignment="1">
      <alignment/>
    </xf>
    <xf numFmtId="49" fontId="3" fillId="34" borderId="0" xfId="0" applyNumberFormat="1" applyFont="1" applyFill="1" applyAlignment="1">
      <alignment/>
    </xf>
    <xf numFmtId="0" fontId="3" fillId="34" borderId="0" xfId="0" applyFont="1" applyFill="1" applyAlignment="1">
      <alignment/>
    </xf>
    <xf numFmtId="0" fontId="0" fillId="34" borderId="0" xfId="0" applyFill="1" applyAlignment="1">
      <alignment/>
    </xf>
    <xf numFmtId="14" fontId="0" fillId="34" borderId="0" xfId="0" applyNumberFormat="1" applyFill="1" applyAlignment="1">
      <alignment/>
    </xf>
    <xf numFmtId="0" fontId="0" fillId="34" borderId="0" xfId="0" applyFont="1" applyFill="1" applyAlignment="1">
      <alignment/>
    </xf>
    <xf numFmtId="0" fontId="1" fillId="34" borderId="0" xfId="0" applyFont="1" applyFill="1" applyAlignment="1">
      <alignment/>
    </xf>
    <xf numFmtId="49" fontId="1" fillId="34" borderId="0" xfId="0" applyNumberFormat="1" applyFont="1" applyFill="1" applyAlignment="1">
      <alignment/>
    </xf>
    <xf numFmtId="49" fontId="3" fillId="34" borderId="0" xfId="0" applyNumberFormat="1" applyFont="1" applyFill="1" applyBorder="1" applyAlignment="1">
      <alignment/>
    </xf>
    <xf numFmtId="0" fontId="3" fillId="34" borderId="0" xfId="0" applyFont="1" applyFill="1" applyBorder="1" applyAlignment="1">
      <alignment/>
    </xf>
    <xf numFmtId="171" fontId="2" fillId="33" borderId="26" xfId="50" applyFont="1" applyFill="1" applyBorder="1" applyAlignment="1">
      <alignment horizontal="center" vertical="center" wrapText="1"/>
    </xf>
    <xf numFmtId="171" fontId="11" fillId="33" borderId="12" xfId="50" applyFont="1" applyFill="1" applyBorder="1" applyAlignment="1">
      <alignment horizontal="center" vertical="center" wrapText="1"/>
    </xf>
    <xf numFmtId="171" fontId="11" fillId="33" borderId="27" xfId="50" applyFont="1" applyFill="1" applyBorder="1" applyAlignment="1">
      <alignment horizontal="center" vertical="center" wrapText="1"/>
    </xf>
    <xf numFmtId="171" fontId="11" fillId="33" borderId="16" xfId="50" applyFont="1" applyFill="1" applyBorder="1" applyAlignment="1">
      <alignment horizontal="center" vertical="center" wrapText="1"/>
    </xf>
    <xf numFmtId="14" fontId="3" fillId="34" borderId="0" xfId="0" applyNumberFormat="1" applyFont="1" applyFill="1" applyAlignment="1">
      <alignment/>
    </xf>
    <xf numFmtId="0" fontId="3" fillId="34" borderId="0" xfId="0" applyFont="1" applyFill="1" applyAlignment="1">
      <alignment wrapText="1"/>
    </xf>
    <xf numFmtId="201" fontId="3" fillId="0" borderId="0" xfId="53" applyNumberFormat="1" applyFont="1" applyAlignment="1">
      <alignment horizontal="center"/>
    </xf>
    <xf numFmtId="201" fontId="11" fillId="33" borderId="28" xfId="53" applyNumberFormat="1" applyFont="1" applyFill="1" applyBorder="1" applyAlignment="1">
      <alignment horizontal="center" vertical="center" wrapText="1"/>
    </xf>
    <xf numFmtId="201" fontId="11" fillId="33" borderId="29" xfId="53" applyNumberFormat="1" applyFont="1" applyFill="1" applyBorder="1" applyAlignment="1">
      <alignment horizontal="center" vertical="center" wrapText="1"/>
    </xf>
    <xf numFmtId="201" fontId="0" fillId="0" borderId="0" xfId="53" applyNumberFormat="1" applyFont="1" applyAlignment="1">
      <alignment/>
    </xf>
    <xf numFmtId="201" fontId="0" fillId="34" borderId="0" xfId="53" applyNumberFormat="1" applyFont="1" applyFill="1" applyAlignment="1">
      <alignment/>
    </xf>
    <xf numFmtId="201" fontId="3" fillId="34" borderId="0" xfId="53" applyNumberFormat="1" applyFont="1" applyFill="1" applyAlignment="1">
      <alignment/>
    </xf>
    <xf numFmtId="49" fontId="1" fillId="0" borderId="0" xfId="0" applyNumberFormat="1" applyFont="1" applyAlignment="1">
      <alignment horizontal="center" wrapText="1"/>
    </xf>
    <xf numFmtId="0" fontId="1" fillId="0" borderId="0" xfId="0" applyFont="1" applyAlignment="1">
      <alignment horizontal="center" wrapText="1"/>
    </xf>
    <xf numFmtId="0" fontId="0" fillId="34" borderId="0" xfId="0" applyFill="1" applyAlignment="1">
      <alignment wrapText="1"/>
    </xf>
    <xf numFmtId="0" fontId="2" fillId="33" borderId="11" xfId="0" applyNumberFormat="1" applyFont="1" applyFill="1" applyBorder="1" applyAlignment="1">
      <alignment horizontal="center" vertical="center" wrapText="1"/>
    </xf>
    <xf numFmtId="0" fontId="2" fillId="33" borderId="15" xfId="0" applyNumberFormat="1" applyFont="1" applyFill="1" applyBorder="1" applyAlignment="1">
      <alignment horizontal="center" vertical="center" wrapText="1"/>
    </xf>
    <xf numFmtId="0" fontId="3" fillId="0" borderId="0" xfId="0" applyNumberFormat="1" applyFont="1" applyAlignment="1">
      <alignment wrapText="1"/>
    </xf>
    <xf numFmtId="0" fontId="1" fillId="0" borderId="0" xfId="0" applyNumberFormat="1" applyFont="1" applyAlignment="1">
      <alignment horizontal="left" wrapText="1"/>
    </xf>
    <xf numFmtId="0" fontId="1" fillId="0" borderId="0" xfId="0" applyNumberFormat="1" applyFont="1" applyAlignment="1">
      <alignment horizontal="center" wrapText="1"/>
    </xf>
    <xf numFmtId="0" fontId="3" fillId="34" borderId="0" xfId="0" applyNumberFormat="1" applyFont="1" applyFill="1" applyAlignment="1">
      <alignment wrapText="1"/>
    </xf>
    <xf numFmtId="0" fontId="3" fillId="0" borderId="0" xfId="50" applyNumberFormat="1" applyFont="1" applyAlignment="1">
      <alignment wrapText="1"/>
    </xf>
    <xf numFmtId="14" fontId="1" fillId="0" borderId="0" xfId="0" applyNumberFormat="1" applyFont="1" applyAlignment="1">
      <alignment horizontal="center"/>
    </xf>
    <xf numFmtId="14" fontId="2" fillId="33" borderId="30" xfId="50" applyNumberFormat="1" applyFont="1" applyFill="1" applyBorder="1" applyAlignment="1">
      <alignment horizontal="center" vertical="center" wrapText="1"/>
    </xf>
    <xf numFmtId="14" fontId="2" fillId="33" borderId="31" xfId="50" applyNumberFormat="1" applyFont="1" applyFill="1" applyBorder="1" applyAlignment="1">
      <alignment horizontal="center" vertical="center" wrapText="1"/>
    </xf>
    <xf numFmtId="14" fontId="0" fillId="0" borderId="0" xfId="0" applyNumberFormat="1" applyAlignment="1">
      <alignment/>
    </xf>
    <xf numFmtId="0" fontId="13" fillId="0" borderId="0" xfId="0" applyFont="1" applyAlignment="1">
      <alignment/>
    </xf>
    <xf numFmtId="0" fontId="15" fillId="0" borderId="12" xfId="0" applyFont="1" applyBorder="1" applyAlignment="1">
      <alignment horizontal="justify" vertical="center"/>
    </xf>
    <xf numFmtId="0" fontId="15" fillId="0" borderId="12" xfId="0" applyFont="1" applyBorder="1" applyAlignment="1">
      <alignment wrapText="1"/>
    </xf>
    <xf numFmtId="191" fontId="90" fillId="34" borderId="12" xfId="50" applyNumberFormat="1" applyFont="1" applyFill="1" applyBorder="1" applyAlignment="1">
      <alignment horizontal="center"/>
    </xf>
    <xf numFmtId="0" fontId="91" fillId="0" borderId="12" xfId="0" applyFont="1" applyFill="1" applyBorder="1" applyAlignment="1">
      <alignment horizontal="center"/>
    </xf>
    <xf numFmtId="0" fontId="0" fillId="0" borderId="15" xfId="57" applyNumberFormat="1" applyFont="1" applyFill="1" applyBorder="1" applyAlignment="1">
      <alignment horizontal="center" vertical="center" wrapText="1"/>
      <protection/>
    </xf>
    <xf numFmtId="15" fontId="0" fillId="0" borderId="15" xfId="57" applyNumberFormat="1" applyFont="1" applyFill="1" applyBorder="1" applyAlignment="1">
      <alignment horizontal="center" vertical="center" wrapText="1"/>
      <protection/>
    </xf>
    <xf numFmtId="15" fontId="16" fillId="0" borderId="15" xfId="57" applyNumberFormat="1" applyFont="1" applyFill="1" applyBorder="1" applyAlignment="1">
      <alignment horizontal="center" vertical="center" wrapText="1"/>
      <protection/>
    </xf>
    <xf numFmtId="49" fontId="15" fillId="34" borderId="12" xfId="0" applyNumberFormat="1" applyFont="1" applyFill="1" applyBorder="1" applyAlignment="1">
      <alignment horizontal="center" vertical="center"/>
    </xf>
    <xf numFmtId="49" fontId="15" fillId="34" borderId="12" xfId="0" applyNumberFormat="1" applyFont="1" applyFill="1" applyBorder="1" applyAlignment="1">
      <alignment horizontal="left" vertical="center" wrapText="1"/>
    </xf>
    <xf numFmtId="0" fontId="13" fillId="0" borderId="0" xfId="0" applyFont="1" applyAlignment="1">
      <alignment wrapText="1"/>
    </xf>
    <xf numFmtId="0" fontId="15" fillId="0" borderId="15" xfId="57" applyNumberFormat="1" applyFont="1" applyFill="1" applyBorder="1" applyAlignment="1">
      <alignment horizontal="center" vertical="center" wrapText="1"/>
      <protection/>
    </xf>
    <xf numFmtId="0" fontId="15" fillId="0" borderId="12" xfId="0" applyFont="1" applyBorder="1" applyAlignment="1">
      <alignment vertical="center" wrapText="1"/>
    </xf>
    <xf numFmtId="49" fontId="15" fillId="0" borderId="12" xfId="33" applyFont="1" applyBorder="1" applyAlignment="1" applyProtection="1">
      <alignment horizontal="justify" vertical="center" wrapText="1"/>
      <protection locked="0"/>
    </xf>
    <xf numFmtId="3" fontId="15" fillId="0" borderId="12" xfId="0" applyNumberFormat="1" applyFont="1" applyBorder="1" applyAlignment="1">
      <alignment horizontal="center" vertical="center" wrapText="1"/>
    </xf>
    <xf numFmtId="15" fontId="15" fillId="0" borderId="15" xfId="57" applyNumberFormat="1" applyFont="1" applyFill="1" applyBorder="1" applyAlignment="1">
      <alignment horizontal="center" vertical="center" wrapText="1"/>
      <protection/>
    </xf>
    <xf numFmtId="201" fontId="15" fillId="34" borderId="12" xfId="53" applyNumberFormat="1" applyFont="1" applyFill="1" applyBorder="1" applyAlignment="1">
      <alignment horizontal="right" vertical="center"/>
    </xf>
    <xf numFmtId="191" fontId="15" fillId="34" borderId="12" xfId="50" applyNumberFormat="1" applyFont="1" applyFill="1" applyBorder="1" applyAlignment="1">
      <alignment horizontal="center" vertical="center" wrapText="1"/>
    </xf>
    <xf numFmtId="14" fontId="91" fillId="34" borderId="12" xfId="0" applyNumberFormat="1" applyFont="1" applyFill="1" applyBorder="1" applyAlignment="1">
      <alignment horizontal="center" wrapText="1"/>
    </xf>
    <xf numFmtId="201" fontId="92" fillId="34" borderId="12" xfId="53" applyNumberFormat="1" applyFont="1" applyFill="1" applyBorder="1" applyAlignment="1">
      <alignment horizontal="right" vertical="center"/>
    </xf>
    <xf numFmtId="191" fontId="91" fillId="34" borderId="12" xfId="50" applyNumberFormat="1" applyFont="1" applyFill="1" applyBorder="1" applyAlignment="1">
      <alignment horizontal="center"/>
    </xf>
    <xf numFmtId="49" fontId="91" fillId="34" borderId="12" xfId="0" applyNumberFormat="1" applyFont="1" applyFill="1" applyBorder="1" applyAlignment="1">
      <alignment/>
    </xf>
    <xf numFmtId="0" fontId="91" fillId="34" borderId="12" xfId="0" applyNumberFormat="1" applyFont="1" applyFill="1" applyBorder="1" applyAlignment="1">
      <alignment/>
    </xf>
    <xf numFmtId="49" fontId="93" fillId="34" borderId="12" xfId="0" applyNumberFormat="1" applyFont="1" applyFill="1" applyBorder="1" applyAlignment="1">
      <alignment horizontal="center" vertical="center"/>
    </xf>
    <xf numFmtId="49" fontId="93" fillId="34" borderId="12" xfId="0" applyNumberFormat="1" applyFont="1" applyFill="1" applyBorder="1" applyAlignment="1">
      <alignment horizontal="center" wrapText="1"/>
    </xf>
    <xf numFmtId="0" fontId="93" fillId="34" borderId="12" xfId="0" applyFont="1" applyFill="1" applyBorder="1" applyAlignment="1">
      <alignment/>
    </xf>
    <xf numFmtId="0" fontId="91" fillId="34" borderId="0" xfId="0" applyFont="1" applyFill="1" applyAlignment="1">
      <alignment/>
    </xf>
    <xf numFmtId="49" fontId="93" fillId="34" borderId="12" xfId="0" applyNumberFormat="1" applyFont="1" applyFill="1" applyBorder="1" applyAlignment="1">
      <alignment horizontal="left" vertical="center"/>
    </xf>
    <xf numFmtId="191" fontId="93" fillId="34" borderId="12" xfId="50" applyNumberFormat="1" applyFont="1" applyFill="1" applyBorder="1" applyAlignment="1">
      <alignment horizontal="center" vertical="center" wrapText="1"/>
    </xf>
    <xf numFmtId="0" fontId="94" fillId="0" borderId="0" xfId="0" applyFont="1" applyAlignment="1">
      <alignment/>
    </xf>
    <xf numFmtId="0" fontId="93" fillId="34" borderId="12" xfId="50" applyNumberFormat="1" applyFont="1" applyFill="1" applyBorder="1" applyAlignment="1">
      <alignment horizontal="center" vertical="center"/>
    </xf>
    <xf numFmtId="14" fontId="93" fillId="34" borderId="12" xfId="50" applyNumberFormat="1" applyFont="1" applyFill="1" applyBorder="1" applyAlignment="1">
      <alignment horizontal="center" vertical="center"/>
    </xf>
    <xf numFmtId="0" fontId="95" fillId="0" borderId="0" xfId="0" applyFont="1" applyAlignment="1">
      <alignment/>
    </xf>
    <xf numFmtId="0" fontId="95" fillId="0" borderId="0" xfId="0" applyFont="1" applyAlignment="1">
      <alignment horizontal="justify"/>
    </xf>
    <xf numFmtId="0" fontId="91" fillId="34" borderId="12" xfId="0" applyNumberFormat="1" applyFont="1" applyFill="1" applyBorder="1" applyAlignment="1">
      <alignment wrapText="1"/>
    </xf>
    <xf numFmtId="201" fontId="92" fillId="0" borderId="12" xfId="53" applyNumberFormat="1" applyFont="1" applyFill="1" applyBorder="1" applyAlignment="1">
      <alignment horizontal="right" vertical="center"/>
    </xf>
    <xf numFmtId="0" fontId="96" fillId="0" borderId="0" xfId="0" applyFont="1" applyAlignment="1">
      <alignment/>
    </xf>
    <xf numFmtId="0" fontId="97" fillId="34" borderId="12" xfId="0" applyFont="1" applyFill="1" applyBorder="1" applyAlignment="1">
      <alignment/>
    </xf>
    <xf numFmtId="49" fontId="91" fillId="34" borderId="12" xfId="0" applyNumberFormat="1" applyFont="1" applyFill="1" applyBorder="1" applyAlignment="1">
      <alignment horizontal="center"/>
    </xf>
    <xf numFmtId="49" fontId="91" fillId="34" borderId="12" xfId="0" applyNumberFormat="1" applyFont="1" applyFill="1" applyBorder="1" applyAlignment="1">
      <alignment horizontal="left"/>
    </xf>
    <xf numFmtId="201" fontId="91" fillId="34" borderId="12" xfId="53" applyNumberFormat="1" applyFont="1" applyFill="1" applyBorder="1" applyAlignment="1">
      <alignment horizontal="right"/>
    </xf>
    <xf numFmtId="14" fontId="91" fillId="34" borderId="12" xfId="0" applyNumberFormat="1" applyFont="1" applyFill="1" applyBorder="1" applyAlignment="1">
      <alignment horizontal="center"/>
    </xf>
    <xf numFmtId="0" fontId="98" fillId="34" borderId="12" xfId="0" applyNumberFormat="1" applyFont="1" applyFill="1" applyBorder="1" applyAlignment="1">
      <alignment horizontal="left" vertical="center" wrapText="1"/>
    </xf>
    <xf numFmtId="201" fontId="92" fillId="34" borderId="12" xfId="53" applyNumberFormat="1" applyFont="1" applyFill="1" applyBorder="1" applyAlignment="1">
      <alignment horizontal="center" vertical="center" wrapText="1"/>
    </xf>
    <xf numFmtId="14" fontId="97" fillId="34" borderId="12" xfId="0" applyNumberFormat="1" applyFont="1" applyFill="1" applyBorder="1" applyAlignment="1">
      <alignment/>
    </xf>
    <xf numFmtId="0" fontId="97" fillId="0" borderId="12" xfId="0" applyFont="1" applyFill="1" applyBorder="1" applyAlignment="1">
      <alignment/>
    </xf>
    <xf numFmtId="49" fontId="91" fillId="34" borderId="12" xfId="0" applyNumberFormat="1" applyFont="1" applyFill="1" applyBorder="1" applyAlignment="1">
      <alignment horizontal="center" wrapText="1"/>
    </xf>
    <xf numFmtId="49" fontId="93" fillId="0" borderId="32" xfId="0" applyNumberFormat="1" applyFont="1" applyFill="1" applyBorder="1" applyAlignment="1">
      <alignment horizontal="center" wrapText="1"/>
    </xf>
    <xf numFmtId="0" fontId="99" fillId="0" borderId="12" xfId="0" applyFont="1" applyBorder="1" applyAlignment="1">
      <alignment horizontal="justify" vertical="center" wrapText="1"/>
    </xf>
    <xf numFmtId="6" fontId="99" fillId="0" borderId="12" xfId="0" applyNumberFormat="1" applyFont="1" applyBorder="1" applyAlignment="1">
      <alignment horizontal="center" vertical="center" wrapText="1"/>
    </xf>
    <xf numFmtId="6" fontId="99" fillId="0" borderId="0" xfId="0" applyNumberFormat="1" applyFont="1" applyBorder="1" applyAlignment="1">
      <alignment horizontal="center" vertical="center" wrapText="1"/>
    </xf>
    <xf numFmtId="0" fontId="100" fillId="0" borderId="0" xfId="0" applyFont="1" applyAlignment="1">
      <alignment/>
    </xf>
    <xf numFmtId="204" fontId="84" fillId="0" borderId="12" xfId="0" applyNumberFormat="1" applyFont="1" applyBorder="1" applyAlignment="1">
      <alignment vertical="center" wrapText="1"/>
    </xf>
    <xf numFmtId="0" fontId="101" fillId="0" borderId="12" xfId="0" applyFont="1" applyBorder="1" applyAlignment="1">
      <alignment horizontal="center" vertical="center" wrapText="1"/>
    </xf>
    <xf numFmtId="201" fontId="91" fillId="34" borderId="0" xfId="53" applyNumberFormat="1" applyFont="1" applyFill="1" applyBorder="1" applyAlignment="1">
      <alignment horizontal="right"/>
    </xf>
    <xf numFmtId="201" fontId="91" fillId="34" borderId="12" xfId="53" applyNumberFormat="1" applyFont="1" applyFill="1" applyBorder="1" applyAlignment="1">
      <alignment horizontal="center"/>
    </xf>
    <xf numFmtId="49" fontId="93" fillId="34" borderId="22" xfId="0" applyNumberFormat="1" applyFont="1" applyFill="1" applyBorder="1" applyAlignment="1">
      <alignment horizontal="left" vertical="center"/>
    </xf>
    <xf numFmtId="0" fontId="100" fillId="0" borderId="12" xfId="0" applyFont="1" applyBorder="1" applyAlignment="1">
      <alignment/>
    </xf>
    <xf numFmtId="191" fontId="93" fillId="0" borderId="12" xfId="50" applyNumberFormat="1" applyFont="1" applyFill="1" applyBorder="1" applyAlignment="1">
      <alignment horizontal="center" vertical="center" wrapText="1"/>
    </xf>
    <xf numFmtId="0" fontId="90" fillId="34" borderId="0" xfId="0" applyFont="1" applyFill="1" applyAlignment="1">
      <alignment/>
    </xf>
    <xf numFmtId="49" fontId="90" fillId="34" borderId="0" xfId="0" applyNumberFormat="1" applyFont="1" applyFill="1" applyAlignment="1">
      <alignment horizontal="center"/>
    </xf>
    <xf numFmtId="49" fontId="90" fillId="34" borderId="0" xfId="0" applyNumberFormat="1" applyFont="1" applyFill="1" applyAlignment="1">
      <alignment horizontal="center" wrapText="1"/>
    </xf>
    <xf numFmtId="49" fontId="90" fillId="34" borderId="0" xfId="0" applyNumberFormat="1" applyFont="1" applyFill="1" applyAlignment="1">
      <alignment horizontal="left"/>
    </xf>
    <xf numFmtId="0" fontId="90" fillId="34" borderId="0" xfId="0" applyNumberFormat="1" applyFont="1" applyFill="1" applyAlignment="1">
      <alignment wrapText="1"/>
    </xf>
    <xf numFmtId="0" fontId="90" fillId="34" borderId="0" xfId="0" applyNumberFormat="1" applyFont="1" applyFill="1" applyAlignment="1">
      <alignment/>
    </xf>
    <xf numFmtId="49" fontId="90" fillId="34" borderId="0" xfId="0" applyNumberFormat="1" applyFont="1" applyFill="1" applyAlignment="1">
      <alignment/>
    </xf>
    <xf numFmtId="49" fontId="91" fillId="34" borderId="0" xfId="0" applyNumberFormat="1" applyFont="1" applyFill="1" applyAlignment="1">
      <alignment horizontal="center"/>
    </xf>
    <xf numFmtId="49" fontId="91" fillId="34" borderId="0" xfId="0" applyNumberFormat="1" applyFont="1" applyFill="1" applyAlignment="1">
      <alignment horizontal="center" wrapText="1"/>
    </xf>
    <xf numFmtId="49" fontId="91" fillId="34" borderId="0" xfId="0" applyNumberFormat="1" applyFont="1" applyFill="1" applyAlignment="1">
      <alignment horizontal="left"/>
    </xf>
    <xf numFmtId="0" fontId="91" fillId="34" borderId="0" xfId="0" applyNumberFormat="1" applyFont="1" applyFill="1" applyAlignment="1">
      <alignment wrapText="1"/>
    </xf>
    <xf numFmtId="0" fontId="91" fillId="34" borderId="0" xfId="0" applyNumberFormat="1" applyFont="1" applyFill="1" applyAlignment="1">
      <alignment/>
    </xf>
    <xf numFmtId="49" fontId="91" fillId="34" borderId="0" xfId="0" applyNumberFormat="1" applyFont="1" applyFill="1" applyAlignment="1">
      <alignment/>
    </xf>
    <xf numFmtId="201" fontId="91" fillId="34" borderId="0" xfId="53" applyNumberFormat="1" applyFont="1" applyFill="1" applyAlignment="1">
      <alignment horizontal="center"/>
    </xf>
    <xf numFmtId="0" fontId="91" fillId="34" borderId="0" xfId="0" applyFont="1" applyFill="1" applyAlignment="1">
      <alignment horizontal="center"/>
    </xf>
    <xf numFmtId="0" fontId="90" fillId="34" borderId="0" xfId="0" applyFont="1" applyFill="1" applyAlignment="1">
      <alignment horizontal="center"/>
    </xf>
    <xf numFmtId="14" fontId="91" fillId="34" borderId="0" xfId="0" applyNumberFormat="1" applyFont="1" applyFill="1" applyAlignment="1">
      <alignment horizontal="center"/>
    </xf>
    <xf numFmtId="0" fontId="91" fillId="34" borderId="0" xfId="0" applyNumberFormat="1" applyFont="1" applyFill="1" applyBorder="1" applyAlignment="1">
      <alignment/>
    </xf>
    <xf numFmtId="49" fontId="91" fillId="34" borderId="0" xfId="0" applyNumberFormat="1" applyFont="1" applyFill="1" applyBorder="1" applyAlignment="1">
      <alignment/>
    </xf>
    <xf numFmtId="0" fontId="97" fillId="34" borderId="0" xfId="0" applyFont="1" applyFill="1" applyAlignment="1">
      <alignment/>
    </xf>
    <xf numFmtId="0" fontId="97" fillId="34" borderId="0" xfId="0" applyFont="1" applyFill="1" applyAlignment="1">
      <alignment wrapText="1"/>
    </xf>
    <xf numFmtId="201" fontId="97" fillId="34" borderId="0" xfId="53" applyNumberFormat="1" applyFont="1" applyFill="1" applyAlignment="1">
      <alignment/>
    </xf>
    <xf numFmtId="14" fontId="97" fillId="34" borderId="0" xfId="0" applyNumberFormat="1" applyFont="1" applyFill="1" applyAlignment="1">
      <alignment/>
    </xf>
    <xf numFmtId="0" fontId="90" fillId="34" borderId="0" xfId="0" applyFont="1" applyFill="1" applyAlignment="1">
      <alignment wrapText="1"/>
    </xf>
    <xf numFmtId="201" fontId="91" fillId="34" borderId="0" xfId="53" applyNumberFormat="1" applyFont="1" applyFill="1" applyAlignment="1">
      <alignment/>
    </xf>
    <xf numFmtId="14" fontId="90" fillId="34" borderId="0" xfId="0" applyNumberFormat="1" applyFont="1" applyFill="1" applyAlignment="1">
      <alignment/>
    </xf>
    <xf numFmtId="0" fontId="12" fillId="0" borderId="12" xfId="50" applyNumberFormat="1" applyFont="1" applyFill="1" applyBorder="1" applyAlignment="1">
      <alignment horizontal="center" vertical="center"/>
    </xf>
    <xf numFmtId="0" fontId="0" fillId="19" borderId="15" xfId="57" applyNumberFormat="1" applyFont="1" applyFill="1" applyBorder="1" applyAlignment="1">
      <alignment horizontal="center" vertical="center" wrapText="1"/>
      <protection/>
    </xf>
    <xf numFmtId="15" fontId="0" fillId="19" borderId="15" xfId="57" applyNumberFormat="1" applyFont="1" applyFill="1" applyBorder="1" applyAlignment="1">
      <alignment horizontal="center" vertical="center" wrapText="1"/>
      <protection/>
    </xf>
    <xf numFmtId="49" fontId="12" fillId="19" borderId="12" xfId="0" applyNumberFormat="1" applyFont="1" applyFill="1" applyBorder="1" applyAlignment="1">
      <alignment horizontal="center" wrapText="1"/>
    </xf>
    <xf numFmtId="0" fontId="12" fillId="19" borderId="12" xfId="0" applyFont="1" applyFill="1" applyBorder="1" applyAlignment="1">
      <alignment wrapText="1"/>
    </xf>
    <xf numFmtId="0" fontId="62" fillId="19" borderId="12" xfId="0" applyFont="1" applyFill="1" applyBorder="1" applyAlignment="1">
      <alignment vertical="center" wrapText="1"/>
    </xf>
    <xf numFmtId="49" fontId="63" fillId="19" borderId="12" xfId="33" applyFont="1" applyFill="1" applyBorder="1" applyAlignment="1" applyProtection="1">
      <alignment horizontal="justify" vertical="center" wrapText="1"/>
      <protection locked="0"/>
    </xf>
    <xf numFmtId="3" fontId="0" fillId="19" borderId="12" xfId="0" applyNumberFormat="1" applyFont="1" applyFill="1" applyBorder="1" applyAlignment="1">
      <alignment horizontal="center" vertical="center" wrapText="1"/>
    </xf>
    <xf numFmtId="1" fontId="0" fillId="19" borderId="12" xfId="53" applyNumberFormat="1" applyFont="1" applyFill="1" applyBorder="1" applyAlignment="1">
      <alignment horizontal="right" vertical="center"/>
    </xf>
    <xf numFmtId="14" fontId="62" fillId="19" borderId="12" xfId="0" applyNumberFormat="1" applyFont="1" applyFill="1" applyBorder="1" applyAlignment="1">
      <alignment vertical="center"/>
    </xf>
    <xf numFmtId="15" fontId="16" fillId="19" borderId="15" xfId="57" applyNumberFormat="1" applyFont="1" applyFill="1" applyBorder="1" applyAlignment="1">
      <alignment horizontal="center" vertical="center" wrapText="1"/>
      <protection/>
    </xf>
    <xf numFmtId="171" fontId="2" fillId="19" borderId="16" xfId="50" applyFont="1" applyFill="1" applyBorder="1" applyAlignment="1">
      <alignment horizontal="center" vertical="center" wrapText="1"/>
    </xf>
    <xf numFmtId="14" fontId="2" fillId="19" borderId="29" xfId="50" applyNumberFormat="1" applyFont="1" applyFill="1" applyBorder="1" applyAlignment="1">
      <alignment horizontal="center" vertical="center" wrapText="1"/>
    </xf>
    <xf numFmtId="0" fontId="3" fillId="19" borderId="0" xfId="0" applyNumberFormat="1" applyFont="1" applyFill="1" applyAlignment="1">
      <alignment horizontal="center" vertical="center"/>
    </xf>
    <xf numFmtId="49" fontId="3" fillId="19" borderId="0" xfId="0" applyNumberFormat="1" applyFont="1" applyFill="1" applyAlignment="1">
      <alignment horizontal="center" vertical="center"/>
    </xf>
    <xf numFmtId="14" fontId="91" fillId="19" borderId="12" xfId="0" applyNumberFormat="1" applyFont="1" applyFill="1" applyBorder="1" applyAlignment="1">
      <alignment horizontal="center" wrapText="1"/>
    </xf>
    <xf numFmtId="49" fontId="91" fillId="19" borderId="12" xfId="0" applyNumberFormat="1" applyFont="1" applyFill="1" applyBorder="1" applyAlignment="1">
      <alignment/>
    </xf>
    <xf numFmtId="49" fontId="3" fillId="19" borderId="12" xfId="0" applyNumberFormat="1" applyFont="1" applyFill="1" applyBorder="1" applyAlignment="1">
      <alignment/>
    </xf>
    <xf numFmtId="49" fontId="12" fillId="0" borderId="12" xfId="0" applyNumberFormat="1" applyFont="1" applyFill="1" applyBorder="1" applyAlignment="1">
      <alignment horizontal="center" wrapText="1"/>
    </xf>
    <xf numFmtId="0" fontId="12" fillId="0" borderId="12" xfId="0" applyFont="1" applyFill="1" applyBorder="1" applyAlignment="1">
      <alignment wrapText="1"/>
    </xf>
    <xf numFmtId="0" fontId="62" fillId="0" borderId="12" xfId="0" applyFont="1" applyFill="1" applyBorder="1" applyAlignment="1">
      <alignment vertical="center" wrapText="1"/>
    </xf>
    <xf numFmtId="0" fontId="13" fillId="0" borderId="12" xfId="0" applyFont="1" applyFill="1" applyBorder="1" applyAlignment="1">
      <alignment/>
    </xf>
    <xf numFmtId="3" fontId="0" fillId="0" borderId="12" xfId="0" applyNumberFormat="1" applyFont="1" applyFill="1" applyBorder="1" applyAlignment="1">
      <alignment horizontal="center" vertical="center" wrapText="1"/>
    </xf>
    <xf numFmtId="1" fontId="0" fillId="0" borderId="12" xfId="53" applyNumberFormat="1" applyFont="1" applyFill="1" applyBorder="1" applyAlignment="1">
      <alignment horizontal="right" vertical="center"/>
    </xf>
    <xf numFmtId="14" fontId="62" fillId="0" borderId="12" xfId="0" applyNumberFormat="1" applyFont="1" applyFill="1" applyBorder="1" applyAlignment="1">
      <alignment vertical="center"/>
    </xf>
    <xf numFmtId="191" fontId="91" fillId="0" borderId="12" xfId="50" applyNumberFormat="1" applyFont="1" applyFill="1" applyBorder="1" applyAlignment="1">
      <alignment horizontal="center"/>
    </xf>
    <xf numFmtId="14" fontId="91" fillId="0" borderId="12" xfId="0" applyNumberFormat="1" applyFont="1" applyFill="1" applyBorder="1" applyAlignment="1">
      <alignment horizontal="center" wrapText="1"/>
    </xf>
    <xf numFmtId="0" fontId="3" fillId="0" borderId="12" xfId="0" applyNumberFormat="1" applyFont="1" applyFill="1" applyBorder="1" applyAlignment="1">
      <alignment wrapText="1"/>
    </xf>
    <xf numFmtId="49" fontId="91" fillId="0" borderId="12" xfId="0" applyNumberFormat="1" applyFont="1" applyFill="1" applyBorder="1" applyAlignment="1">
      <alignment/>
    </xf>
    <xf numFmtId="0" fontId="14" fillId="0" borderId="0" xfId="0" applyFont="1" applyFill="1" applyAlignment="1">
      <alignment wrapText="1"/>
    </xf>
    <xf numFmtId="0" fontId="0" fillId="0" borderId="12" xfId="0" applyFont="1" applyFill="1" applyBorder="1" applyAlignment="1">
      <alignment horizontal="center" vertical="center" wrapText="1"/>
    </xf>
    <xf numFmtId="0" fontId="17" fillId="0" borderId="0" xfId="0" applyFont="1" applyFill="1" applyAlignment="1">
      <alignment wrapText="1"/>
    </xf>
    <xf numFmtId="14" fontId="3" fillId="0" borderId="12" xfId="0" applyNumberFormat="1" applyFont="1" applyFill="1" applyBorder="1" applyAlignment="1">
      <alignment horizontal="center" wrapText="1"/>
    </xf>
    <xf numFmtId="49" fontId="12" fillId="0" borderId="12" xfId="0" applyNumberFormat="1" applyFont="1" applyFill="1" applyBorder="1" applyAlignment="1">
      <alignment horizontal="center" vertical="center"/>
    </xf>
    <xf numFmtId="49" fontId="12" fillId="0" borderId="32" xfId="0" applyNumberFormat="1" applyFont="1" applyFill="1" applyBorder="1" applyAlignment="1">
      <alignment horizontal="center" vertical="center"/>
    </xf>
    <xf numFmtId="49" fontId="12" fillId="0" borderId="12" xfId="0" applyNumberFormat="1" applyFont="1" applyFill="1" applyBorder="1" applyAlignment="1">
      <alignment horizontal="left" vertical="center"/>
    </xf>
    <xf numFmtId="0" fontId="63" fillId="0" borderId="12" xfId="0" applyFont="1" applyFill="1" applyBorder="1" applyAlignment="1">
      <alignment horizontal="justify" vertical="center" wrapText="1"/>
    </xf>
    <xf numFmtId="201" fontId="8" fillId="0" borderId="12" xfId="53" applyNumberFormat="1" applyFont="1" applyFill="1" applyBorder="1" applyAlignment="1">
      <alignment horizontal="right" vertical="center"/>
    </xf>
    <xf numFmtId="0" fontId="8" fillId="0" borderId="12" xfId="53" applyNumberFormat="1" applyFont="1" applyFill="1" applyBorder="1" applyAlignment="1">
      <alignment horizontal="right" vertical="center"/>
    </xf>
    <xf numFmtId="205" fontId="12" fillId="0" borderId="12" xfId="50" applyNumberFormat="1" applyFont="1" applyFill="1" applyBorder="1" applyAlignment="1">
      <alignment horizontal="center" vertical="center"/>
    </xf>
    <xf numFmtId="191" fontId="12" fillId="0" borderId="12" xfId="50" applyNumberFormat="1" applyFont="1" applyFill="1" applyBorder="1" applyAlignment="1">
      <alignment horizontal="center" vertical="center" wrapText="1"/>
    </xf>
    <xf numFmtId="0" fontId="3" fillId="0" borderId="12" xfId="0" applyNumberFormat="1" applyFont="1" applyFill="1" applyBorder="1" applyAlignment="1">
      <alignment/>
    </xf>
    <xf numFmtId="3" fontId="97" fillId="0" borderId="12" xfId="0" applyNumberFormat="1" applyFont="1" applyFill="1" applyBorder="1" applyAlignment="1">
      <alignment horizontal="center" vertical="center" wrapText="1"/>
    </xf>
    <xf numFmtId="49" fontId="13" fillId="0" borderId="12" xfId="0" applyNumberFormat="1" applyFont="1" applyFill="1" applyBorder="1" applyAlignment="1">
      <alignment horizontal="center" vertical="center"/>
    </xf>
    <xf numFmtId="49" fontId="13" fillId="0" borderId="32" xfId="0" applyNumberFormat="1" applyFont="1" applyFill="1" applyBorder="1" applyAlignment="1">
      <alignment horizontal="center" vertical="center"/>
    </xf>
    <xf numFmtId="0" fontId="13" fillId="0" borderId="12" xfId="0" applyFont="1" applyFill="1" applyBorder="1" applyAlignment="1">
      <alignment wrapText="1"/>
    </xf>
    <xf numFmtId="49" fontId="13" fillId="0" borderId="12" xfId="0" applyNumberFormat="1" applyFont="1" applyFill="1" applyBorder="1" applyAlignment="1">
      <alignment horizontal="left" vertical="center"/>
    </xf>
    <xf numFmtId="0" fontId="18" fillId="0" borderId="0" xfId="0" applyFont="1" applyFill="1" applyAlignment="1">
      <alignment wrapText="1"/>
    </xf>
    <xf numFmtId="201" fontId="13" fillId="0" borderId="12" xfId="53" applyNumberFormat="1" applyFont="1" applyFill="1" applyBorder="1" applyAlignment="1">
      <alignment horizontal="right" vertical="center"/>
    </xf>
    <xf numFmtId="0" fontId="13" fillId="0" borderId="12" xfId="53" applyNumberFormat="1" applyFont="1" applyFill="1" applyBorder="1" applyAlignment="1">
      <alignment horizontal="right" vertical="center"/>
    </xf>
    <xf numFmtId="0" fontId="13" fillId="0" borderId="12" xfId="50" applyNumberFormat="1" applyFont="1" applyFill="1" applyBorder="1" applyAlignment="1">
      <alignment horizontal="center" vertical="center" wrapText="1"/>
    </xf>
    <xf numFmtId="14" fontId="13" fillId="0" borderId="12" xfId="50" applyNumberFormat="1" applyFont="1" applyFill="1" applyBorder="1" applyAlignment="1">
      <alignment horizontal="center" vertical="center" wrapText="1"/>
    </xf>
    <xf numFmtId="191" fontId="13" fillId="0" borderId="12" xfId="50" applyNumberFormat="1" applyFont="1" applyFill="1" applyBorder="1" applyAlignment="1">
      <alignment horizontal="center" vertical="center" wrapText="1"/>
    </xf>
    <xf numFmtId="14" fontId="13" fillId="0" borderId="12" xfId="0" applyNumberFormat="1" applyFont="1" applyFill="1" applyBorder="1" applyAlignment="1">
      <alignment horizontal="center" wrapText="1"/>
    </xf>
    <xf numFmtId="0" fontId="13" fillId="0" borderId="12" xfId="0" applyNumberFormat="1" applyFont="1" applyFill="1" applyBorder="1" applyAlignment="1">
      <alignment/>
    </xf>
    <xf numFmtId="49" fontId="100" fillId="0" borderId="12" xfId="0" applyNumberFormat="1" applyFont="1" applyFill="1" applyBorder="1" applyAlignment="1">
      <alignment/>
    </xf>
    <xf numFmtId="0" fontId="17" fillId="0" borderId="0" xfId="0" applyFont="1" applyFill="1" applyAlignment="1">
      <alignment horizontal="justify" vertical="center"/>
    </xf>
    <xf numFmtId="0" fontId="12" fillId="0" borderId="12" xfId="50" applyNumberFormat="1" applyFont="1" applyFill="1" applyBorder="1" applyAlignment="1">
      <alignment horizontal="center" vertical="center" wrapText="1"/>
    </xf>
    <xf numFmtId="14" fontId="12" fillId="0" borderId="12" xfId="50" applyNumberFormat="1" applyFont="1" applyFill="1" applyBorder="1" applyAlignment="1">
      <alignment horizontal="center" vertical="center" wrapText="1"/>
    </xf>
    <xf numFmtId="191" fontId="90" fillId="0" borderId="12" xfId="50" applyNumberFormat="1" applyFont="1" applyFill="1" applyBorder="1" applyAlignment="1">
      <alignment horizontal="center"/>
    </xf>
    <xf numFmtId="0" fontId="13" fillId="0" borderId="12" xfId="0" applyNumberFormat="1" applyFont="1" applyFill="1" applyBorder="1" applyAlignment="1">
      <alignment wrapText="1"/>
    </xf>
    <xf numFmtId="0" fontId="19" fillId="0" borderId="0" xfId="0" applyFont="1" applyFill="1" applyAlignment="1">
      <alignment wrapText="1"/>
    </xf>
    <xf numFmtId="0" fontId="8" fillId="0" borderId="12" xfId="53" applyNumberFormat="1" applyFont="1" applyFill="1" applyBorder="1" applyAlignment="1">
      <alignment horizontal="right" vertical="center" wrapText="1"/>
    </xf>
    <xf numFmtId="0" fontId="102" fillId="0" borderId="12" xfId="0" applyFont="1" applyFill="1" applyBorder="1" applyAlignment="1">
      <alignment horizontal="center" vertical="center" wrapText="1"/>
    </xf>
    <xf numFmtId="0" fontId="13" fillId="0" borderId="12" xfId="0" applyFont="1" applyFill="1" applyBorder="1" applyAlignment="1">
      <alignment horizontal="justify" vertical="center" wrapText="1"/>
    </xf>
    <xf numFmtId="14" fontId="12" fillId="0" borderId="12" xfId="50" applyNumberFormat="1" applyFont="1" applyFill="1" applyBorder="1" applyAlignment="1">
      <alignment horizontal="center" vertical="center"/>
    </xf>
    <xf numFmtId="49" fontId="63" fillId="0" borderId="12" xfId="33" applyFont="1" applyFill="1" applyBorder="1" applyAlignment="1" applyProtection="1">
      <alignment horizontal="justify" vertical="center" wrapText="1"/>
      <protection locked="0"/>
    </xf>
    <xf numFmtId="0" fontId="91" fillId="0" borderId="12" xfId="0" applyNumberFormat="1" applyFont="1" applyFill="1" applyBorder="1" applyAlignment="1">
      <alignment wrapText="1"/>
    </xf>
    <xf numFmtId="0" fontId="91" fillId="0" borderId="12" xfId="0" applyNumberFormat="1" applyFont="1" applyFill="1" applyBorder="1" applyAlignment="1">
      <alignment/>
    </xf>
    <xf numFmtId="191" fontId="3" fillId="0" borderId="12" xfId="50" applyNumberFormat="1" applyFont="1" applyFill="1" applyBorder="1" applyAlignment="1">
      <alignment horizontal="center" wrapText="1"/>
    </xf>
    <xf numFmtId="0" fontId="91" fillId="0" borderId="0" xfId="0" applyFont="1" applyFill="1" applyAlignment="1">
      <alignment/>
    </xf>
    <xf numFmtId="49" fontId="91" fillId="0" borderId="0" xfId="0" applyNumberFormat="1" applyFont="1" applyFill="1" applyAlignment="1">
      <alignment/>
    </xf>
    <xf numFmtId="0" fontId="8" fillId="0" borderId="12" xfId="53" applyNumberFormat="1" applyFont="1" applyFill="1" applyBorder="1" applyAlignment="1">
      <alignment horizontal="center" vertical="center" wrapText="1"/>
    </xf>
    <xf numFmtId="0" fontId="103" fillId="35" borderId="12" xfId="0" applyFont="1" applyFill="1" applyBorder="1" applyAlignment="1">
      <alignment horizontal="center"/>
    </xf>
    <xf numFmtId="49" fontId="12" fillId="34" borderId="12" xfId="0" applyNumberFormat="1" applyFont="1" applyFill="1" applyBorder="1" applyAlignment="1">
      <alignment horizontal="center" vertical="center"/>
    </xf>
    <xf numFmtId="0" fontId="12" fillId="34" borderId="12" xfId="0" applyFont="1" applyFill="1" applyBorder="1" applyAlignment="1">
      <alignment wrapText="1"/>
    </xf>
    <xf numFmtId="49" fontId="12" fillId="34" borderId="12" xfId="0" applyNumberFormat="1" applyFont="1" applyFill="1" applyBorder="1" applyAlignment="1">
      <alignment horizontal="left" vertical="center"/>
    </xf>
    <xf numFmtId="201" fontId="8" fillId="34" borderId="12" xfId="53" applyNumberFormat="1" applyFont="1" applyFill="1" applyBorder="1" applyAlignment="1">
      <alignment horizontal="right" vertical="center"/>
    </xf>
    <xf numFmtId="0" fontId="8" fillId="34" borderId="12" xfId="53" applyNumberFormat="1" applyFont="1" applyFill="1" applyBorder="1" applyAlignment="1">
      <alignment horizontal="right" vertical="center"/>
    </xf>
    <xf numFmtId="0" fontId="12" fillId="34" borderId="12" xfId="50" applyNumberFormat="1" applyFont="1" applyFill="1" applyBorder="1" applyAlignment="1">
      <alignment horizontal="center" vertical="center"/>
    </xf>
    <xf numFmtId="14" fontId="12" fillId="34" borderId="12" xfId="50" applyNumberFormat="1" applyFont="1" applyFill="1" applyBorder="1" applyAlignment="1">
      <alignment horizontal="center" vertical="center"/>
    </xf>
    <xf numFmtId="191" fontId="12" fillId="34" borderId="12" xfId="50" applyNumberFormat="1" applyFont="1" applyFill="1" applyBorder="1" applyAlignment="1">
      <alignment horizontal="center" vertical="center" wrapText="1"/>
    </xf>
    <xf numFmtId="0" fontId="8" fillId="34" borderId="12" xfId="0" applyFont="1" applyFill="1" applyBorder="1" applyAlignment="1">
      <alignment horizontal="center" vertical="center" wrapText="1"/>
    </xf>
    <xf numFmtId="0" fontId="8" fillId="34" borderId="12" xfId="0" applyNumberFormat="1" applyFont="1" applyFill="1" applyBorder="1" applyAlignment="1">
      <alignment horizontal="justify" vertical="center"/>
    </xf>
    <xf numFmtId="0" fontId="0" fillId="0" borderId="12" xfId="0" applyFont="1" applyBorder="1" applyAlignment="1">
      <alignment horizontal="justify" vertical="center" wrapText="1"/>
    </xf>
    <xf numFmtId="0" fontId="14" fillId="0" borderId="0" xfId="0" applyFont="1" applyAlignment="1">
      <alignment wrapText="1"/>
    </xf>
    <xf numFmtId="0" fontId="13" fillId="0" borderId="12" xfId="0" applyFont="1" applyBorder="1" applyAlignment="1">
      <alignment wrapText="1"/>
    </xf>
    <xf numFmtId="0" fontId="14" fillId="0" borderId="12" xfId="0" applyFont="1" applyBorder="1" applyAlignment="1">
      <alignment wrapText="1"/>
    </xf>
    <xf numFmtId="0" fontId="14" fillId="0" borderId="0" xfId="0" applyFont="1" applyAlignment="1">
      <alignment/>
    </xf>
    <xf numFmtId="191" fontId="3" fillId="34" borderId="12" xfId="50" applyNumberFormat="1" applyFont="1" applyFill="1" applyBorder="1" applyAlignment="1">
      <alignment horizontal="center" wrapText="1"/>
    </xf>
    <xf numFmtId="0" fontId="3" fillId="34" borderId="12" xfId="0" applyNumberFormat="1" applyFont="1" applyFill="1" applyBorder="1" applyAlignment="1">
      <alignment/>
    </xf>
    <xf numFmtId="0" fontId="22" fillId="34" borderId="12" xfId="0" applyFont="1" applyFill="1" applyBorder="1" applyAlignment="1">
      <alignment wrapText="1"/>
    </xf>
    <xf numFmtId="49" fontId="22" fillId="34" borderId="12" xfId="0" applyNumberFormat="1" applyFont="1" applyFill="1" applyBorder="1" applyAlignment="1">
      <alignment horizontal="left" vertical="center"/>
    </xf>
    <xf numFmtId="0" fontId="22" fillId="0" borderId="12" xfId="0" applyFont="1" applyBorder="1" applyAlignment="1">
      <alignment horizontal="justify" vertical="center"/>
    </xf>
    <xf numFmtId="201" fontId="22" fillId="34" borderId="12" xfId="53" applyNumberFormat="1" applyFont="1" applyFill="1" applyBorder="1" applyAlignment="1">
      <alignment horizontal="right" vertical="center"/>
    </xf>
    <xf numFmtId="201" fontId="104" fillId="34" borderId="12" xfId="53" applyNumberFormat="1" applyFont="1" applyFill="1" applyBorder="1" applyAlignment="1">
      <alignment horizontal="right" vertical="center"/>
    </xf>
    <xf numFmtId="0" fontId="22" fillId="0" borderId="0" xfId="0" applyFont="1" applyAlignment="1">
      <alignment wrapText="1"/>
    </xf>
    <xf numFmtId="0" fontId="22" fillId="34" borderId="12" xfId="50" applyNumberFormat="1" applyFont="1" applyFill="1" applyBorder="1" applyAlignment="1">
      <alignment horizontal="center" vertical="center"/>
    </xf>
    <xf numFmtId="14" fontId="22" fillId="34" borderId="12" xfId="50" applyNumberFormat="1" applyFont="1" applyFill="1" applyBorder="1" applyAlignment="1">
      <alignment horizontal="center" vertical="center"/>
    </xf>
    <xf numFmtId="191" fontId="22" fillId="34" borderId="12" xfId="50" applyNumberFormat="1" applyFont="1" applyFill="1" applyBorder="1" applyAlignment="1">
      <alignment horizontal="center" vertical="center" wrapText="1"/>
    </xf>
    <xf numFmtId="0" fontId="17" fillId="0" borderId="12" xfId="0" applyFont="1" applyFill="1" applyBorder="1" applyAlignment="1">
      <alignment wrapText="1"/>
    </xf>
    <xf numFmtId="0" fontId="18" fillId="0" borderId="12" xfId="0" applyFont="1" applyFill="1" applyBorder="1" applyAlignment="1">
      <alignment wrapText="1"/>
    </xf>
    <xf numFmtId="0" fontId="13" fillId="0" borderId="12" xfId="0" applyFont="1" applyFill="1" applyBorder="1" applyAlignment="1">
      <alignment horizontal="justify" vertical="center"/>
    </xf>
    <xf numFmtId="0" fontId="14" fillId="0" borderId="12" xfId="0" applyFont="1" applyFill="1" applyBorder="1" applyAlignment="1">
      <alignment wrapText="1"/>
    </xf>
    <xf numFmtId="0" fontId="21" fillId="0" borderId="12" xfId="0" applyFont="1" applyFill="1" applyBorder="1" applyAlignment="1">
      <alignment wrapText="1"/>
    </xf>
    <xf numFmtId="0" fontId="91" fillId="19" borderId="12" xfId="0" applyNumberFormat="1" applyFont="1" applyFill="1" applyBorder="1" applyAlignment="1">
      <alignment/>
    </xf>
    <xf numFmtId="15" fontId="16" fillId="0" borderId="29" xfId="57" applyNumberFormat="1" applyFont="1" applyFill="1" applyBorder="1" applyAlignment="1">
      <alignment horizontal="center" vertical="center" wrapText="1"/>
      <protection/>
    </xf>
    <xf numFmtId="14" fontId="91" fillId="0" borderId="21" xfId="0" applyNumberFormat="1" applyFont="1" applyFill="1" applyBorder="1" applyAlignment="1">
      <alignment horizontal="center" wrapText="1"/>
    </xf>
    <xf numFmtId="191" fontId="3" fillId="0" borderId="32" xfId="50" applyNumberFormat="1" applyFont="1" applyFill="1" applyBorder="1" applyAlignment="1">
      <alignment horizontal="center" wrapText="1"/>
    </xf>
    <xf numFmtId="49" fontId="23" fillId="34" borderId="12" xfId="0" applyNumberFormat="1" applyFont="1" applyFill="1" applyBorder="1" applyAlignment="1">
      <alignment horizontal="center" vertical="center" wrapText="1"/>
    </xf>
    <xf numFmtId="49" fontId="23" fillId="34" borderId="12" xfId="0" applyNumberFormat="1" applyFont="1" applyFill="1" applyBorder="1" applyAlignment="1">
      <alignment horizontal="center" vertical="center"/>
    </xf>
    <xf numFmtId="49" fontId="23" fillId="34" borderId="12" xfId="0" applyNumberFormat="1" applyFont="1" applyFill="1" applyBorder="1" applyAlignment="1">
      <alignment horizontal="center" wrapText="1"/>
    </xf>
    <xf numFmtId="0" fontId="23" fillId="34" borderId="12" xfId="0" applyFont="1" applyFill="1" applyBorder="1" applyAlignment="1">
      <alignment/>
    </xf>
    <xf numFmtId="0" fontId="24" fillId="0" borderId="33" xfId="0" applyFont="1" applyBorder="1" applyAlignment="1">
      <alignment wrapText="1"/>
    </xf>
    <xf numFmtId="0" fontId="24" fillId="0" borderId="0" xfId="0" applyFont="1" applyAlignment="1">
      <alignment/>
    </xf>
    <xf numFmtId="201" fontId="23" fillId="34" borderId="12" xfId="53" applyNumberFormat="1" applyFont="1" applyFill="1" applyBorder="1" applyAlignment="1">
      <alignment horizontal="right" vertical="center"/>
    </xf>
    <xf numFmtId="3" fontId="25" fillId="0" borderId="12" xfId="0" applyNumberFormat="1" applyFont="1" applyBorder="1" applyAlignment="1">
      <alignment horizontal="center" vertical="center" wrapText="1"/>
    </xf>
    <xf numFmtId="1" fontId="25" fillId="34" borderId="12" xfId="53" applyNumberFormat="1" applyFont="1" applyFill="1" applyBorder="1" applyAlignment="1">
      <alignment horizontal="right" vertical="center"/>
    </xf>
    <xf numFmtId="14" fontId="25" fillId="0" borderId="15" xfId="57" applyNumberFormat="1" applyFont="1" applyFill="1" applyBorder="1" applyAlignment="1">
      <alignment horizontal="right" vertical="center"/>
      <protection/>
    </xf>
    <xf numFmtId="14" fontId="24" fillId="0" borderId="12" xfId="0" applyNumberFormat="1" applyFont="1" applyBorder="1" applyAlignment="1">
      <alignment horizontal="center" vertical="center" wrapText="1"/>
    </xf>
    <xf numFmtId="15" fontId="26" fillId="0" borderId="15" xfId="57" applyNumberFormat="1" applyFont="1" applyFill="1" applyBorder="1" applyAlignment="1">
      <alignment vertical="center" wrapText="1"/>
      <protection/>
    </xf>
    <xf numFmtId="0" fontId="25" fillId="34" borderId="12" xfId="0" applyNumberFormat="1" applyFont="1" applyFill="1" applyBorder="1" applyAlignment="1">
      <alignment/>
    </xf>
    <xf numFmtId="0" fontId="3" fillId="38" borderId="12" xfId="0" applyFont="1" applyFill="1" applyBorder="1" applyAlignment="1">
      <alignment horizontal="center"/>
    </xf>
    <xf numFmtId="191" fontId="91" fillId="34" borderId="12" xfId="50" applyNumberFormat="1" applyFont="1" applyFill="1" applyBorder="1" applyAlignment="1">
      <alignment horizontal="center" wrapText="1"/>
    </xf>
    <xf numFmtId="0" fontId="3" fillId="37" borderId="12" xfId="0" applyFont="1" applyFill="1" applyBorder="1" applyAlignment="1">
      <alignment horizontal="center"/>
    </xf>
    <xf numFmtId="0" fontId="3" fillId="0" borderId="12" xfId="0" applyFont="1" applyFill="1" applyBorder="1" applyAlignment="1">
      <alignment horizontal="center"/>
    </xf>
    <xf numFmtId="201" fontId="105" fillId="34" borderId="12" xfId="53" applyNumberFormat="1" applyFont="1" applyFill="1" applyBorder="1" applyAlignment="1">
      <alignment horizontal="right" vertical="center"/>
    </xf>
    <xf numFmtId="15" fontId="106" fillId="0" borderId="15" xfId="57" applyNumberFormat="1" applyFont="1" applyFill="1" applyBorder="1" applyAlignment="1">
      <alignment vertical="center" wrapText="1"/>
      <protection/>
    </xf>
    <xf numFmtId="0" fontId="8" fillId="34" borderId="12" xfId="0" applyFont="1" applyFill="1" applyBorder="1" applyAlignment="1">
      <alignment/>
    </xf>
    <xf numFmtId="0" fontId="8" fillId="0" borderId="33" xfId="0" applyFont="1" applyBorder="1" applyAlignment="1">
      <alignment wrapText="1"/>
    </xf>
    <xf numFmtId="0" fontId="8" fillId="0" borderId="0" xfId="0" applyFont="1" applyAlignment="1">
      <alignment/>
    </xf>
    <xf numFmtId="49" fontId="12" fillId="39" borderId="12" xfId="0" applyNumberFormat="1" applyFont="1" applyFill="1" applyBorder="1" applyAlignment="1">
      <alignment horizontal="center" wrapText="1"/>
    </xf>
    <xf numFmtId="49" fontId="12" fillId="17" borderId="12" xfId="0" applyNumberFormat="1" applyFont="1" applyFill="1" applyBorder="1" applyAlignment="1">
      <alignment horizontal="center" wrapText="1"/>
    </xf>
    <xf numFmtId="49" fontId="13" fillId="17" borderId="12" xfId="0" applyNumberFormat="1" applyFont="1" applyFill="1" applyBorder="1" applyAlignment="1">
      <alignment horizontal="center" wrapText="1"/>
    </xf>
    <xf numFmtId="3" fontId="0" fillId="17" borderId="12" xfId="0" applyNumberFormat="1" applyFont="1" applyFill="1" applyBorder="1" applyAlignment="1">
      <alignment horizontal="center" vertical="center" wrapText="1"/>
    </xf>
    <xf numFmtId="201" fontId="8" fillId="17" borderId="12" xfId="53" applyNumberFormat="1" applyFont="1" applyFill="1" applyBorder="1" applyAlignment="1">
      <alignment horizontal="right" vertical="center"/>
    </xf>
    <xf numFmtId="201" fontId="22" fillId="17" borderId="12" xfId="53" applyNumberFormat="1" applyFont="1" applyFill="1" applyBorder="1" applyAlignment="1">
      <alignment horizontal="right" vertical="center"/>
    </xf>
    <xf numFmtId="0" fontId="0" fillId="17" borderId="12" xfId="0" applyFont="1" applyFill="1" applyBorder="1" applyAlignment="1">
      <alignment wrapText="1"/>
    </xf>
    <xf numFmtId="15" fontId="0" fillId="19" borderId="15" xfId="57" applyNumberFormat="1" applyFont="1" applyFill="1" applyBorder="1" applyAlignment="1">
      <alignment horizontal="left" vertical="center" wrapText="1"/>
      <protection/>
    </xf>
    <xf numFmtId="49" fontId="12" fillId="16" borderId="12" xfId="0" applyNumberFormat="1" applyFont="1" applyFill="1" applyBorder="1" applyAlignment="1">
      <alignment horizontal="center" wrapText="1"/>
    </xf>
    <xf numFmtId="3" fontId="0" fillId="16" borderId="12" xfId="0" applyNumberFormat="1" applyFont="1" applyFill="1" applyBorder="1" applyAlignment="1">
      <alignment horizontal="center" vertical="center" wrapText="1"/>
    </xf>
    <xf numFmtId="0" fontId="8" fillId="16" borderId="12" xfId="0" applyFont="1" applyFill="1" applyBorder="1" applyAlignment="1">
      <alignment horizontal="center" vertical="center" wrapText="1"/>
    </xf>
    <xf numFmtId="201" fontId="8" fillId="16" borderId="12" xfId="53" applyNumberFormat="1" applyFont="1" applyFill="1" applyBorder="1" applyAlignment="1">
      <alignment horizontal="right" vertical="center"/>
    </xf>
    <xf numFmtId="0" fontId="14" fillId="16" borderId="12" xfId="0" applyFont="1" applyFill="1" applyBorder="1" applyAlignment="1">
      <alignment/>
    </xf>
    <xf numFmtId="49" fontId="3" fillId="16" borderId="12" xfId="0" applyNumberFormat="1" applyFont="1" applyFill="1" applyBorder="1" applyAlignment="1">
      <alignment horizontal="center"/>
    </xf>
    <xf numFmtId="49" fontId="13" fillId="39" borderId="12" xfId="0" applyNumberFormat="1" applyFont="1" applyFill="1" applyBorder="1" applyAlignment="1">
      <alignment horizontal="center" wrapText="1"/>
    </xf>
    <xf numFmtId="201" fontId="13" fillId="39" borderId="12" xfId="53" applyNumberFormat="1" applyFont="1" applyFill="1" applyBorder="1" applyAlignment="1">
      <alignment horizontal="right" vertical="center"/>
    </xf>
    <xf numFmtId="201" fontId="8" fillId="39" borderId="12" xfId="53" applyNumberFormat="1" applyFont="1" applyFill="1" applyBorder="1" applyAlignment="1">
      <alignment horizontal="right" vertical="center"/>
    </xf>
    <xf numFmtId="14" fontId="12" fillId="34" borderId="12" xfId="50" applyNumberFormat="1" applyFont="1" applyFill="1" applyBorder="1" applyAlignment="1">
      <alignment horizontal="center" vertical="center" wrapText="1"/>
    </xf>
    <xf numFmtId="201" fontId="8" fillId="34" borderId="12" xfId="53" applyNumberFormat="1" applyFont="1" applyFill="1" applyBorder="1" applyAlignment="1">
      <alignment horizontal="center" vertical="center" wrapText="1"/>
    </xf>
    <xf numFmtId="49" fontId="2" fillId="33" borderId="26" xfId="0" applyNumberFormat="1" applyFont="1" applyFill="1" applyBorder="1" applyAlignment="1">
      <alignment horizontal="center" vertical="center" wrapText="1"/>
    </xf>
    <xf numFmtId="49" fontId="2" fillId="33" borderId="27" xfId="0" applyNumberFormat="1" applyFont="1" applyFill="1" applyBorder="1" applyAlignment="1">
      <alignment horizontal="center" vertical="center" wrapText="1"/>
    </xf>
    <xf numFmtId="0" fontId="3" fillId="38" borderId="15" xfId="0" applyFont="1" applyFill="1" applyBorder="1" applyAlignment="1">
      <alignment horizontal="center"/>
    </xf>
    <xf numFmtId="12" fontId="3" fillId="38" borderId="15" xfId="0" applyNumberFormat="1" applyFont="1" applyFill="1" applyBorder="1" applyAlignment="1">
      <alignment horizontal="center"/>
    </xf>
    <xf numFmtId="201" fontId="8" fillId="17" borderId="0" xfId="53" applyNumberFormat="1" applyFont="1" applyFill="1" applyBorder="1" applyAlignment="1">
      <alignment horizontal="right" vertical="center"/>
    </xf>
    <xf numFmtId="201" fontId="22" fillId="17" borderId="0" xfId="53" applyNumberFormat="1" applyFont="1" applyFill="1" applyBorder="1" applyAlignment="1">
      <alignment horizontal="right" vertical="center"/>
    </xf>
    <xf numFmtId="201" fontId="8" fillId="16" borderId="0" xfId="53" applyNumberFormat="1" applyFont="1" applyFill="1" applyBorder="1" applyAlignment="1">
      <alignment horizontal="right" vertical="center"/>
    </xf>
    <xf numFmtId="191" fontId="3" fillId="19" borderId="12" xfId="50" applyNumberFormat="1" applyFont="1" applyFill="1" applyBorder="1" applyAlignment="1">
      <alignment horizontal="center" wrapText="1"/>
    </xf>
    <xf numFmtId="191" fontId="3" fillId="0" borderId="15" xfId="50" applyNumberFormat="1" applyFont="1" applyFill="1" applyBorder="1" applyAlignment="1">
      <alignment horizontal="center" wrapText="1"/>
    </xf>
    <xf numFmtId="191" fontId="18" fillId="0" borderId="12" xfId="50" applyNumberFormat="1" applyFont="1" applyFill="1" applyBorder="1" applyAlignment="1">
      <alignment horizontal="center" wrapText="1"/>
    </xf>
    <xf numFmtId="1" fontId="0" fillId="0" borderId="12" xfId="53" applyNumberFormat="1" applyFont="1" applyFill="1" applyBorder="1" applyAlignment="1">
      <alignment horizontal="right" vertical="center" wrapText="1"/>
    </xf>
    <xf numFmtId="14" fontId="62" fillId="0" borderId="12" xfId="0" applyNumberFormat="1" applyFont="1" applyFill="1" applyBorder="1" applyAlignment="1">
      <alignment vertical="center" wrapText="1"/>
    </xf>
    <xf numFmtId="1" fontId="0" fillId="19" borderId="12" xfId="53" applyNumberFormat="1" applyFont="1" applyFill="1" applyBorder="1" applyAlignment="1">
      <alignment horizontal="right" vertical="center" wrapText="1"/>
    </xf>
    <xf numFmtId="49" fontId="3" fillId="40" borderId="12" xfId="0" applyNumberFormat="1" applyFont="1" applyFill="1" applyBorder="1" applyAlignment="1">
      <alignment horizontal="center"/>
    </xf>
    <xf numFmtId="201" fontId="3" fillId="34" borderId="12" xfId="53" applyNumberFormat="1" applyFont="1" applyFill="1" applyBorder="1" applyAlignment="1">
      <alignment horizontal="right"/>
    </xf>
    <xf numFmtId="0" fontId="0" fillId="34" borderId="12" xfId="0" applyFont="1" applyFill="1" applyBorder="1" applyAlignment="1">
      <alignment wrapText="1"/>
    </xf>
    <xf numFmtId="191" fontId="3" fillId="0" borderId="12" xfId="50" applyNumberFormat="1" applyFont="1" applyFill="1" applyBorder="1" applyAlignment="1">
      <alignment horizontal="center"/>
    </xf>
    <xf numFmtId="49" fontId="1" fillId="0" borderId="0" xfId="0" applyNumberFormat="1" applyFont="1" applyBorder="1" applyAlignment="1">
      <alignment horizontal="center"/>
    </xf>
    <xf numFmtId="0" fontId="6" fillId="0" borderId="34" xfId="0" applyFont="1" applyBorder="1" applyAlignment="1">
      <alignment horizontal="center"/>
    </xf>
    <xf numFmtId="0" fontId="6" fillId="0" borderId="35" xfId="0" applyFont="1" applyBorder="1" applyAlignment="1">
      <alignment horizontal="center"/>
    </xf>
    <xf numFmtId="0" fontId="6" fillId="0" borderId="36" xfId="0" applyFont="1" applyBorder="1" applyAlignment="1">
      <alignment horizontal="center"/>
    </xf>
    <xf numFmtId="0" fontId="6" fillId="0" borderId="19" xfId="0" applyFont="1" applyBorder="1" applyAlignment="1">
      <alignment horizontal="center"/>
    </xf>
    <xf numFmtId="0" fontId="6" fillId="0" borderId="0" xfId="0" applyFont="1" applyBorder="1" applyAlignment="1">
      <alignment horizontal="center"/>
    </xf>
    <xf numFmtId="0" fontId="6" fillId="0" borderId="20" xfId="0" applyFont="1" applyBorder="1" applyAlignment="1">
      <alignment horizontal="center"/>
    </xf>
    <xf numFmtId="0" fontId="0" fillId="0" borderId="22" xfId="0" applyBorder="1" applyAlignment="1">
      <alignment horizontal="center"/>
    </xf>
    <xf numFmtId="0" fontId="0" fillId="0" borderId="25" xfId="0" applyBorder="1" applyAlignment="1">
      <alignment horizontal="center"/>
    </xf>
    <xf numFmtId="0" fontId="0" fillId="0" borderId="21" xfId="0" applyBorder="1" applyAlignment="1">
      <alignment horizontal="center"/>
    </xf>
    <xf numFmtId="14" fontId="0" fillId="0" borderId="22" xfId="0" applyNumberFormat="1" applyBorder="1" applyAlignment="1">
      <alignment horizontal="center"/>
    </xf>
    <xf numFmtId="0" fontId="0" fillId="0" borderId="22" xfId="0" applyBorder="1" applyAlignment="1">
      <alignment horizontal="center" wrapText="1"/>
    </xf>
    <xf numFmtId="0" fontId="0" fillId="0" borderId="25" xfId="0" applyBorder="1" applyAlignment="1">
      <alignment horizontal="center" wrapText="1"/>
    </xf>
    <xf numFmtId="0" fontId="0" fillId="0" borderId="21" xfId="0" applyBorder="1" applyAlignment="1">
      <alignment horizontal="center" wrapText="1"/>
    </xf>
    <xf numFmtId="0" fontId="7" fillId="35" borderId="12" xfId="0" applyFont="1" applyFill="1" applyBorder="1" applyAlignment="1">
      <alignment horizontal="center"/>
    </xf>
    <xf numFmtId="0" fontId="0" fillId="34" borderId="22" xfId="0" applyFill="1" applyBorder="1" applyAlignment="1">
      <alignment horizontal="center"/>
    </xf>
    <xf numFmtId="0" fontId="0" fillId="34" borderId="25" xfId="0" applyFill="1" applyBorder="1" applyAlignment="1">
      <alignment horizontal="center"/>
    </xf>
    <xf numFmtId="0" fontId="0" fillId="34" borderId="21" xfId="0" applyFill="1" applyBorder="1" applyAlignment="1">
      <alignment horizontal="center"/>
    </xf>
    <xf numFmtId="0" fontId="0" fillId="34" borderId="12" xfId="0" applyFill="1" applyBorder="1" applyAlignment="1">
      <alignment horizontal="center"/>
    </xf>
    <xf numFmtId="0" fontId="7" fillId="35" borderId="22" xfId="0" applyFont="1" applyFill="1" applyBorder="1" applyAlignment="1">
      <alignment horizontal="center" wrapText="1"/>
    </xf>
    <xf numFmtId="0" fontId="7" fillId="35" borderId="21" xfId="0" applyFont="1" applyFill="1" applyBorder="1" applyAlignment="1">
      <alignment horizontal="center" wrapText="1"/>
    </xf>
    <xf numFmtId="0" fontId="0" fillId="34" borderId="22" xfId="0" applyFill="1" applyBorder="1" applyAlignment="1">
      <alignment horizontal="center" wrapText="1"/>
    </xf>
    <xf numFmtId="0" fontId="0" fillId="34" borderId="25" xfId="0" applyFill="1" applyBorder="1" applyAlignment="1">
      <alignment horizontal="center" wrapText="1"/>
    </xf>
    <xf numFmtId="0" fontId="0" fillId="34" borderId="21" xfId="0" applyFill="1" applyBorder="1" applyAlignment="1">
      <alignment horizontal="center" wrapText="1"/>
    </xf>
    <xf numFmtId="0" fontId="7" fillId="35" borderId="25" xfId="0" applyFont="1" applyFill="1" applyBorder="1" applyAlignment="1">
      <alignment horizontal="center" wrapText="1"/>
    </xf>
    <xf numFmtId="0" fontId="9" fillId="34" borderId="22" xfId="0" applyFont="1" applyFill="1" applyBorder="1" applyAlignment="1">
      <alignment horizontal="center"/>
    </xf>
    <xf numFmtId="0" fontId="9" fillId="34" borderId="21" xfId="0" applyFont="1" applyFill="1" applyBorder="1" applyAlignment="1">
      <alignment horizontal="center"/>
    </xf>
    <xf numFmtId="0" fontId="0" fillId="34" borderId="22" xfId="0" applyFont="1" applyFill="1" applyBorder="1" applyAlignment="1">
      <alignment horizontal="center" wrapText="1"/>
    </xf>
    <xf numFmtId="0" fontId="0" fillId="34" borderId="25" xfId="0" applyFont="1" applyFill="1" applyBorder="1" applyAlignment="1">
      <alignment horizontal="center" wrapText="1"/>
    </xf>
    <xf numFmtId="0" fontId="0" fillId="34" borderId="21" xfId="0" applyFont="1" applyFill="1" applyBorder="1" applyAlignment="1">
      <alignment horizontal="center" wrapText="1"/>
    </xf>
    <xf numFmtId="0" fontId="0" fillId="9" borderId="12" xfId="0" applyFill="1" applyBorder="1" applyAlignment="1">
      <alignment horizontal="center"/>
    </xf>
    <xf numFmtId="0" fontId="0" fillId="9" borderId="22" xfId="0" applyFill="1" applyBorder="1" applyAlignment="1">
      <alignment horizontal="center" wrapText="1"/>
    </xf>
    <xf numFmtId="0" fontId="0" fillId="9" borderId="25" xfId="0" applyFill="1" applyBorder="1" applyAlignment="1">
      <alignment horizontal="center" wrapText="1"/>
    </xf>
    <xf numFmtId="0" fontId="0" fillId="9" borderId="21" xfId="0" applyFill="1" applyBorder="1" applyAlignment="1">
      <alignment horizontal="center" wrapText="1"/>
    </xf>
    <xf numFmtId="0" fontId="0" fillId="9" borderId="22" xfId="0" applyFill="1" applyBorder="1" applyAlignment="1">
      <alignment horizontal="center"/>
    </xf>
    <xf numFmtId="0" fontId="0" fillId="9" borderId="21" xfId="0" applyFill="1" applyBorder="1" applyAlignment="1">
      <alignment horizontal="center"/>
    </xf>
    <xf numFmtId="49" fontId="90" fillId="34" borderId="0" xfId="0" applyNumberFormat="1" applyFont="1" applyFill="1" applyBorder="1" applyAlignment="1">
      <alignment horizontal="center"/>
    </xf>
    <xf numFmtId="49" fontId="1" fillId="0" borderId="0" xfId="0" applyNumberFormat="1" applyFont="1" applyAlignment="1">
      <alignment horizontal="center"/>
    </xf>
    <xf numFmtId="0" fontId="1" fillId="0" borderId="0" xfId="0" applyFont="1" applyAlignment="1">
      <alignment horizontal="center"/>
    </xf>
    <xf numFmtId="0" fontId="90" fillId="34" borderId="0" xfId="0" applyFont="1" applyFill="1" applyAlignment="1">
      <alignment horizontal="center"/>
    </xf>
    <xf numFmtId="0" fontId="91" fillId="34" borderId="0" xfId="0" applyFont="1" applyFill="1" applyAlignment="1">
      <alignment horizontal="center"/>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odyStyle" xfId="33"/>
    <cellStyle name="Bueno" xfId="34"/>
    <cellStyle name="Cálculo" xfId="35"/>
    <cellStyle name="Celda de comprobación" xfId="36"/>
    <cellStyle name="Celda vinculada" xfId="37"/>
    <cellStyle name="Encabezado 1" xfId="38"/>
    <cellStyle name="Encabezado 4" xfId="39"/>
    <cellStyle name="Énfasis1" xfId="40"/>
    <cellStyle name="Énfasis2" xfId="41"/>
    <cellStyle name="Énfasis3" xfId="42"/>
    <cellStyle name="Énfasis4" xfId="43"/>
    <cellStyle name="Énfasis5" xfId="44"/>
    <cellStyle name="Énfasis6" xfId="45"/>
    <cellStyle name="Entrada" xfId="46"/>
    <cellStyle name="Hyperlink" xfId="47"/>
    <cellStyle name="Followed Hyperlink" xfId="48"/>
    <cellStyle name="Incorrecto" xfId="49"/>
    <cellStyle name="Comma" xfId="50"/>
    <cellStyle name="Comma [0]" xfId="51"/>
    <cellStyle name="Millares 2" xfId="52"/>
    <cellStyle name="Currency" xfId="53"/>
    <cellStyle name="Currency [0]" xfId="54"/>
    <cellStyle name="Moneda 2" xfId="55"/>
    <cellStyle name="Neutral" xfId="56"/>
    <cellStyle name="Normal 2" xfId="57"/>
    <cellStyle name="Normal 3" xfId="58"/>
    <cellStyle name="Notas" xfId="59"/>
    <cellStyle name="Percent" xfId="60"/>
    <cellStyle name="Salida" xfId="61"/>
    <cellStyle name="Texto de advertencia" xfId="62"/>
    <cellStyle name="Texto explicativo" xfId="63"/>
    <cellStyle name="Título" xfId="64"/>
    <cellStyle name="Título 2" xfId="65"/>
    <cellStyle name="Título 3" xfId="66"/>
    <cellStyle name="Total"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chartsheet" Target="chartsheets/sheet1.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25"/>
          <c:y val="0.005"/>
          <c:w val="0.91275"/>
          <c:h val="0.98525"/>
        </c:manualLayout>
      </c:layout>
      <c:barChart>
        <c:barDir val="col"/>
        <c:grouping val="clustered"/>
        <c:varyColors val="0"/>
        <c:ser>
          <c:idx val="0"/>
          <c:order val="0"/>
          <c:tx>
            <c:v>'RELACION CONTRATOS AÑO 2017'!#REF!</c:v>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8!#REF!</c:f>
            </c:strRef>
          </c:cat>
          <c:val>
            <c:numRef>
              <c:f>8!#REF!</c:f>
              <c:numCache>
                <c:ptCount val="2"/>
                <c:pt idx="0">
                  <c:v>0</c:v>
                </c:pt>
                <c:pt idx="1">
                  <c:v>0</c:v>
                </c:pt>
              </c:numCache>
            </c:numRef>
          </c:val>
        </c:ser>
        <c:ser>
          <c:idx val="1"/>
          <c:order val="1"/>
          <c:tx>
            <c:v>'RELACION CONTRATOS AÑO 2017'!#REF!</c:v>
          </c:tx>
          <c:spPr>
            <a:solidFill>
              <a:srgbClr val="AA464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8!#REF!</c:f>
            </c:strRef>
          </c:cat>
          <c:val>
            <c:numRef>
              <c:f>8!#REF!</c:f>
              <c:numCache>
                <c:ptCount val="2"/>
                <c:pt idx="0">
                  <c:v>0</c:v>
                </c:pt>
                <c:pt idx="1">
                  <c:v>0</c:v>
                </c:pt>
              </c:numCache>
            </c:numRef>
          </c:val>
        </c:ser>
        <c:ser>
          <c:idx val="2"/>
          <c:order val="2"/>
          <c:tx>
            <c:v>'RELACION CONTRATOS AÑO 2017'!#REF!</c:v>
          </c:tx>
          <c:spPr>
            <a:solidFill>
              <a:srgbClr val="89A5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8!#REF!</c:f>
            </c:strRef>
          </c:cat>
          <c:val>
            <c:numRef>
              <c:f>8!#REF!</c:f>
              <c:numCache>
                <c:ptCount val="2"/>
                <c:pt idx="0">
                  <c:v>0</c:v>
                </c:pt>
                <c:pt idx="1">
                  <c:v>0</c:v>
                </c:pt>
              </c:numCache>
            </c:numRef>
          </c:val>
        </c:ser>
        <c:ser>
          <c:idx val="3"/>
          <c:order val="3"/>
          <c:tx>
            <c:v>'RELACION CONTRATOS AÑO 2017'!#REF!</c:v>
          </c:tx>
          <c:spPr>
            <a:solidFill>
              <a:srgbClr val="71588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8!#REF!</c:f>
            </c:strRef>
          </c:cat>
          <c:val>
            <c:numRef>
              <c:f>8!#REF!</c:f>
              <c:numCache>
                <c:ptCount val="2"/>
                <c:pt idx="0">
                  <c:v>0</c:v>
                </c:pt>
                <c:pt idx="1">
                  <c:v>0</c:v>
                </c:pt>
              </c:numCache>
            </c:numRef>
          </c:val>
        </c:ser>
        <c:ser>
          <c:idx val="4"/>
          <c:order val="4"/>
          <c:tx>
            <c:v>'RELACION CONTRATOS AÑO 2017'!#REF!</c:v>
          </c:tx>
          <c:spPr>
            <a:solidFill>
              <a:srgbClr val="4198A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8!#REF!</c:f>
            </c:strRef>
          </c:cat>
          <c:val>
            <c:numRef>
              <c:f>8!#REF!</c:f>
              <c:numCache>
                <c:ptCount val="2"/>
                <c:pt idx="0">
                  <c:v>0</c:v>
                </c:pt>
                <c:pt idx="1">
                  <c:v>0</c:v>
                </c:pt>
              </c:numCache>
            </c:numRef>
          </c:val>
        </c:ser>
        <c:ser>
          <c:idx val="5"/>
          <c:order val="5"/>
          <c:tx>
            <c:v>'RELACION CONTRATOS AÑO 2017'!#REF!</c:v>
          </c:tx>
          <c:spPr>
            <a:solidFill>
              <a:srgbClr val="DB843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8!#REF!</c:f>
            </c:strRef>
          </c:cat>
          <c:val>
            <c:numRef>
              <c:f>8!#REF!</c:f>
              <c:numCache>
                <c:ptCount val="2"/>
                <c:pt idx="0">
                  <c:v>0</c:v>
                </c:pt>
                <c:pt idx="1">
                  <c:v>0</c:v>
                </c:pt>
              </c:numCache>
            </c:numRef>
          </c:val>
        </c:ser>
        <c:axId val="54965523"/>
        <c:axId val="24927660"/>
      </c:barChart>
      <c:catAx>
        <c:axId val="54965523"/>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defRPr>
            </a:pPr>
          </a:p>
        </c:txPr>
        <c:crossAx val="24927660"/>
        <c:crosses val="autoZero"/>
        <c:auto val="1"/>
        <c:lblOffset val="100"/>
        <c:tickLblSkip val="1"/>
        <c:noMultiLvlLbl val="0"/>
      </c:catAx>
      <c:valAx>
        <c:axId val="24927660"/>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4965523"/>
        <c:crossesAt val="1"/>
        <c:crossBetween val="between"/>
        <c:dispUnits/>
      </c:valAx>
      <c:spPr>
        <a:solidFill>
          <a:srgbClr val="FFFFFF"/>
        </a:solidFill>
        <a:ln w="3175">
          <a:noFill/>
        </a:ln>
      </c:spPr>
    </c:plotArea>
    <c:legend>
      <c:legendPos val="r"/>
      <c:layout>
        <c:manualLayout>
          <c:xMode val="edge"/>
          <c:yMode val="edge"/>
          <c:x val="0.93975"/>
          <c:y val="0.4505"/>
          <c:w val="0.05175"/>
          <c:h val="0.09775"/>
        </c:manualLayout>
      </c:layout>
      <c:overlay val="0"/>
      <c:spPr>
        <a:noFill/>
        <a:ln w="3175">
          <a:noFill/>
        </a:ln>
      </c:spPr>
      <c:txPr>
        <a:bodyPr vert="horz" rot="0"/>
        <a:lstStyle/>
        <a:p>
          <a:pPr>
            <a:defRPr lang="en-US" cap="none" sz="16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sheet1.xml><?xml version="1.0" encoding="utf-8"?>
<chartsheet xmlns="http://schemas.openxmlformats.org/spreadsheetml/2006/main" xmlns:r="http://schemas.openxmlformats.org/officeDocument/2006/relationships">
  <sheetViews>
    <sheetView workbookViewId="0" zoomScale="117"/>
  </sheetViews>
  <pageMargins left="0.7" right="0.7" top="0.75" bottom="0.75" header="0.3" footer="0.3"/>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53475" cy="6172200"/>
    <xdr:graphicFrame>
      <xdr:nvGraphicFramePr>
        <xdr:cNvPr id="1" name="Shape 1025"/>
        <xdr:cNvGraphicFramePr/>
      </xdr:nvGraphicFramePr>
      <xdr:xfrm>
        <a:off x="0" y="0"/>
        <a:ext cx="8753475" cy="617220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package" Target="../embeddings/Microsoft_Word___1.docx"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mailto:traservicol@hotmail.com" TargetMode="External" /><Relationship Id="rId2" Type="http://schemas.openxmlformats.org/officeDocument/2006/relationships/hyperlink" Target="mailto:estaciontexaco23@yahoo.es" TargetMode="External" /><Relationship Id="rId3" Type="http://schemas.openxmlformats.org/officeDocument/2006/relationships/hyperlink" Target="mailto:servicentroavenida754@yahoo.es" TargetMode="External" /><Relationship Id="rId4" Type="http://schemas.openxmlformats.org/officeDocument/2006/relationships/hyperlink" Target="mailto:alearpe27@hotmail.com" TargetMode="External" /><Relationship Id="rId5" Type="http://schemas.openxmlformats.org/officeDocument/2006/relationships/hyperlink" Target="mailto:servipopular@hotmail.com" TargetMode="External" /><Relationship Id="rId6" Type="http://schemas.openxmlformats.org/officeDocument/2006/relationships/hyperlink" Target="mailto:arteyd@hotmail.com" TargetMode="External" /><Relationship Id="rId7" Type="http://schemas.openxmlformats.org/officeDocument/2006/relationships/hyperlink" Target="mailto:edsgasoly@hotmail.com" TargetMode="External" /><Relationship Id="rId8" Type="http://schemas.openxmlformats.org/officeDocument/2006/relationships/hyperlink" Target="mailto:laspalmeras@telesat.com" TargetMode="External" /><Relationship Id="rId9" Type="http://schemas.openxmlformats.org/officeDocument/2006/relationships/hyperlink" Target="mailto:mobilcapri@hotmail.com" TargetMode="External" /><Relationship Id="rId10" Type="http://schemas.openxmlformats.org/officeDocument/2006/relationships/hyperlink" Target="mailto:texacoarmenia@une.net.co" TargetMode="External" /><Relationship Id="rId11" Type="http://schemas.openxmlformats.org/officeDocument/2006/relationships/hyperlink" Target="mailto:asesorat@gmail.com" TargetMode="External" /><Relationship Id="rId1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package" Target="../embeddings/Microsoft_Word___1.docx" /><Relationship Id="rId3" Type="http://schemas.openxmlformats.org/officeDocument/2006/relationships/vmlDrawing" Target="../drawings/vmlDrawing2.vml" /><Relationship Id="rId4"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2:O64729"/>
  <sheetViews>
    <sheetView zoomScalePageLayoutView="0" workbookViewId="0" topLeftCell="A1">
      <selection activeCell="A8" sqref="A8:G49"/>
    </sheetView>
  </sheetViews>
  <sheetFormatPr defaultColWidth="11.421875" defaultRowHeight="12.75"/>
  <cols>
    <col min="1" max="1" width="11.140625" style="14" customWidth="1"/>
    <col min="2" max="2" width="9.28125" style="17" bestFit="1" customWidth="1"/>
    <col min="3" max="3" width="11.00390625" style="17" bestFit="1" customWidth="1"/>
    <col min="4" max="4" width="41.57421875" style="18" customWidth="1"/>
    <col min="5" max="5" width="30.7109375" style="18" customWidth="1"/>
    <col min="6" max="6" width="22.28125" style="19" bestFit="1" customWidth="1"/>
    <col min="7" max="7" width="22.28125" style="19" customWidth="1"/>
    <col min="8" max="8" width="10.00390625" style="17" bestFit="1" customWidth="1"/>
    <col min="9" max="9" width="32.57421875" style="12" customWidth="1"/>
    <col min="10" max="10" width="11.421875" style="13" customWidth="1"/>
    <col min="11" max="11" width="5.57421875" style="13" bestFit="1" customWidth="1"/>
    <col min="12" max="15" width="11.421875" style="13" customWidth="1"/>
    <col min="16" max="16384" width="11.421875" style="14" customWidth="1"/>
  </cols>
  <sheetData>
    <row r="1" ht="14.25" thickBot="1"/>
    <row r="2" spans="1:15" s="3" customFormat="1" ht="16.5">
      <c r="A2" s="404"/>
      <c r="B2" s="405"/>
      <c r="C2" s="405"/>
      <c r="D2" s="405"/>
      <c r="E2" s="405"/>
      <c r="F2" s="405"/>
      <c r="G2" s="405"/>
      <c r="H2" s="406"/>
      <c r="I2" s="1"/>
      <c r="J2" s="2"/>
      <c r="K2" s="2"/>
      <c r="L2" s="2"/>
      <c r="M2" s="2"/>
      <c r="N2" s="2"/>
      <c r="O2" s="2"/>
    </row>
    <row r="3" spans="1:15" s="3" customFormat="1" ht="16.5">
      <c r="A3" s="407"/>
      <c r="B3" s="408"/>
      <c r="C3" s="408"/>
      <c r="D3" s="408"/>
      <c r="E3" s="408"/>
      <c r="F3" s="408"/>
      <c r="G3" s="408"/>
      <c r="H3" s="409"/>
      <c r="I3" s="1"/>
      <c r="J3" s="2"/>
      <c r="K3" s="2"/>
      <c r="L3" s="2"/>
      <c r="M3" s="2"/>
      <c r="N3" s="2"/>
      <c r="O3" s="2"/>
    </row>
    <row r="4" spans="1:15" s="3" customFormat="1" ht="16.5">
      <c r="A4" s="58"/>
      <c r="B4" s="59"/>
      <c r="C4" s="59"/>
      <c r="D4" s="59"/>
      <c r="E4" s="59"/>
      <c r="F4" s="59"/>
      <c r="G4" s="59"/>
      <c r="H4" s="60"/>
      <c r="I4" s="1"/>
      <c r="J4" s="2"/>
      <c r="K4" s="2"/>
      <c r="L4" s="2"/>
      <c r="M4" s="2"/>
      <c r="N4" s="2"/>
      <c r="O4" s="2"/>
    </row>
    <row r="5" spans="1:15" s="3" customFormat="1" ht="16.5" customHeight="1">
      <c r="A5" s="408" t="s">
        <v>165</v>
      </c>
      <c r="B5" s="408" t="s">
        <v>0</v>
      </c>
      <c r="C5" s="408"/>
      <c r="D5" s="408"/>
      <c r="E5" s="408"/>
      <c r="F5" s="408"/>
      <c r="G5" s="408"/>
      <c r="H5" s="408"/>
      <c r="I5" s="33"/>
      <c r="J5" s="2"/>
      <c r="K5" s="2"/>
      <c r="L5" s="2"/>
      <c r="M5" s="2"/>
      <c r="N5" s="2"/>
      <c r="O5" s="2"/>
    </row>
    <row r="6" spans="1:15" s="3" customFormat="1" ht="16.5" customHeight="1">
      <c r="A6" s="59"/>
      <c r="B6" s="59"/>
      <c r="C6" s="59"/>
      <c r="D6" s="59"/>
      <c r="E6" s="59"/>
      <c r="F6" s="59"/>
      <c r="G6" s="59"/>
      <c r="H6" s="59"/>
      <c r="I6" s="1"/>
      <c r="J6" s="2"/>
      <c r="K6" s="2"/>
      <c r="L6" s="2"/>
      <c r="M6" s="2"/>
      <c r="N6" s="2"/>
      <c r="O6" s="2"/>
    </row>
    <row r="7" spans="1:15" s="3" customFormat="1" ht="16.5" customHeight="1">
      <c r="A7" s="59"/>
      <c r="B7" s="59"/>
      <c r="C7" s="59"/>
      <c r="D7" s="59"/>
      <c r="E7" s="59"/>
      <c r="F7" s="59"/>
      <c r="G7" s="59"/>
      <c r="H7" s="59"/>
      <c r="I7" s="1"/>
      <c r="J7" s="2"/>
      <c r="K7" s="2"/>
      <c r="L7" s="2"/>
      <c r="M7" s="2"/>
      <c r="N7" s="2"/>
      <c r="O7" s="2"/>
    </row>
    <row r="8" spans="1:15" s="11" customFormat="1" ht="33" customHeight="1" thickBot="1">
      <c r="A8" s="61" t="s">
        <v>1</v>
      </c>
      <c r="B8" s="61" t="s">
        <v>2</v>
      </c>
      <c r="C8" s="61" t="s">
        <v>3</v>
      </c>
      <c r="D8" s="61" t="s">
        <v>4</v>
      </c>
      <c r="E8" s="61" t="s">
        <v>5</v>
      </c>
      <c r="F8" s="62" t="s">
        <v>6</v>
      </c>
      <c r="G8" s="62" t="s">
        <v>15</v>
      </c>
      <c r="H8" s="62" t="s">
        <v>7</v>
      </c>
      <c r="I8" s="1"/>
      <c r="J8" s="10"/>
      <c r="K8" s="10"/>
      <c r="L8" s="10"/>
      <c r="M8" s="10"/>
      <c r="N8" s="10"/>
      <c r="O8" s="10"/>
    </row>
    <row r="9" spans="1:9" ht="16.5" customHeight="1">
      <c r="A9" s="20">
        <v>1</v>
      </c>
      <c r="B9" s="54" t="s">
        <v>26</v>
      </c>
      <c r="C9" s="21" t="s">
        <v>148</v>
      </c>
      <c r="D9" s="22" t="s">
        <v>127</v>
      </c>
      <c r="E9" s="22" t="s">
        <v>128</v>
      </c>
      <c r="F9" s="73">
        <v>10275200</v>
      </c>
      <c r="G9" s="23" t="s">
        <v>17</v>
      </c>
      <c r="H9" s="24" t="s">
        <v>8</v>
      </c>
      <c r="I9" s="1"/>
    </row>
    <row r="10" spans="1:9" ht="16.5" customHeight="1">
      <c r="A10" s="45">
        <v>2</v>
      </c>
      <c r="B10" s="64" t="s">
        <v>27</v>
      </c>
      <c r="C10" s="46" t="s">
        <v>113</v>
      </c>
      <c r="D10" s="78" t="s">
        <v>114</v>
      </c>
      <c r="E10" s="47" t="s">
        <v>115</v>
      </c>
      <c r="F10" s="69">
        <v>26000000</v>
      </c>
      <c r="G10" s="48" t="s">
        <v>18</v>
      </c>
      <c r="H10" s="49" t="s">
        <v>8</v>
      </c>
      <c r="I10" s="1"/>
    </row>
    <row r="11" spans="1:9" ht="16.5" customHeight="1">
      <c r="A11" s="50">
        <v>3</v>
      </c>
      <c r="B11" s="64" t="s">
        <v>28</v>
      </c>
      <c r="C11" s="46" t="s">
        <v>113</v>
      </c>
      <c r="D11" s="47" t="s">
        <v>144</v>
      </c>
      <c r="E11" s="47" t="s">
        <v>97</v>
      </c>
      <c r="F11" s="69">
        <v>5030000</v>
      </c>
      <c r="G11" s="48" t="s">
        <v>151</v>
      </c>
      <c r="H11" s="49" t="s">
        <v>8</v>
      </c>
      <c r="I11" s="1"/>
    </row>
    <row r="12" spans="1:9" ht="16.5" customHeight="1">
      <c r="A12" s="45">
        <v>4</v>
      </c>
      <c r="B12" s="64" t="s">
        <v>29</v>
      </c>
      <c r="C12" s="46" t="s">
        <v>32</v>
      </c>
      <c r="D12" s="47" t="s">
        <v>33</v>
      </c>
      <c r="E12" s="47" t="s">
        <v>34</v>
      </c>
      <c r="F12" s="69">
        <v>3088000</v>
      </c>
      <c r="G12" s="48" t="s">
        <v>19</v>
      </c>
      <c r="H12" s="49" t="s">
        <v>8</v>
      </c>
      <c r="I12" s="1"/>
    </row>
    <row r="13" spans="1:9" ht="16.5" customHeight="1">
      <c r="A13" s="50">
        <v>5</v>
      </c>
      <c r="B13" s="64" t="s">
        <v>30</v>
      </c>
      <c r="C13" s="54" t="s">
        <v>100</v>
      </c>
      <c r="D13" s="55" t="s">
        <v>101</v>
      </c>
      <c r="E13" s="55" t="s">
        <v>97</v>
      </c>
      <c r="F13" s="70">
        <v>14000000</v>
      </c>
      <c r="G13" s="56" t="s">
        <v>149</v>
      </c>
      <c r="H13" s="57" t="s">
        <v>8</v>
      </c>
      <c r="I13" s="1"/>
    </row>
    <row r="14" spans="1:9" ht="16.5" customHeight="1">
      <c r="A14" s="45">
        <v>6</v>
      </c>
      <c r="B14" s="64" t="s">
        <v>31</v>
      </c>
      <c r="C14" s="46" t="s">
        <v>100</v>
      </c>
      <c r="D14" s="51" t="s">
        <v>106</v>
      </c>
      <c r="E14" s="47" t="s">
        <v>97</v>
      </c>
      <c r="F14" s="69">
        <v>10000000</v>
      </c>
      <c r="G14" s="48" t="s">
        <v>150</v>
      </c>
      <c r="H14" s="49" t="s">
        <v>8</v>
      </c>
      <c r="I14" s="1"/>
    </row>
    <row r="15" spans="1:15" s="67" customFormat="1" ht="16.5" customHeight="1">
      <c r="A15" s="63">
        <v>7</v>
      </c>
      <c r="B15" s="64" t="s">
        <v>37</v>
      </c>
      <c r="C15" s="54" t="s">
        <v>91</v>
      </c>
      <c r="D15" s="55" t="s">
        <v>145</v>
      </c>
      <c r="E15" s="55" t="s">
        <v>126</v>
      </c>
      <c r="F15" s="70">
        <v>5819500</v>
      </c>
      <c r="G15" s="56" t="s">
        <v>16</v>
      </c>
      <c r="H15" s="57" t="s">
        <v>8</v>
      </c>
      <c r="I15" s="65"/>
      <c r="J15" s="66"/>
      <c r="K15" s="66"/>
      <c r="L15" s="66"/>
      <c r="M15" s="66"/>
      <c r="N15" s="66"/>
      <c r="O15" s="66"/>
    </row>
    <row r="16" spans="1:9" ht="16.5" customHeight="1">
      <c r="A16" s="45">
        <v>8</v>
      </c>
      <c r="B16" s="64" t="s">
        <v>38</v>
      </c>
      <c r="C16" s="46" t="s">
        <v>91</v>
      </c>
      <c r="D16" s="47" t="s">
        <v>92</v>
      </c>
      <c r="E16" s="47" t="s">
        <v>93</v>
      </c>
      <c r="F16" s="69">
        <v>10580000</v>
      </c>
      <c r="G16" s="48" t="s">
        <v>20</v>
      </c>
      <c r="H16" s="49" t="s">
        <v>8</v>
      </c>
      <c r="I16" s="1"/>
    </row>
    <row r="17" spans="1:9" ht="16.5" customHeight="1">
      <c r="A17" s="50">
        <v>9</v>
      </c>
      <c r="B17" s="64" t="s">
        <v>39</v>
      </c>
      <c r="C17" s="46" t="s">
        <v>91</v>
      </c>
      <c r="D17" s="47" t="s">
        <v>125</v>
      </c>
      <c r="E17" s="47" t="s">
        <v>126</v>
      </c>
      <c r="F17" s="69">
        <v>6904000</v>
      </c>
      <c r="G17" s="48" t="s">
        <v>21</v>
      </c>
      <c r="H17" s="49" t="s">
        <v>8</v>
      </c>
      <c r="I17" s="1"/>
    </row>
    <row r="18" spans="1:9" ht="16.5" customHeight="1">
      <c r="A18" s="45">
        <v>10</v>
      </c>
      <c r="B18" s="64" t="s">
        <v>40</v>
      </c>
      <c r="C18" s="46" t="s">
        <v>91</v>
      </c>
      <c r="D18" s="78" t="s">
        <v>116</v>
      </c>
      <c r="E18" s="47" t="s">
        <v>108</v>
      </c>
      <c r="F18" s="69">
        <v>60000000</v>
      </c>
      <c r="G18" s="48" t="s">
        <v>22</v>
      </c>
      <c r="H18" s="49" t="s">
        <v>8</v>
      </c>
      <c r="I18" s="1"/>
    </row>
    <row r="19" spans="1:9" ht="16.5" customHeight="1">
      <c r="A19" s="50">
        <v>11</v>
      </c>
      <c r="B19" s="64" t="s">
        <v>41</v>
      </c>
      <c r="C19" s="46" t="s">
        <v>91</v>
      </c>
      <c r="D19" s="78" t="s">
        <v>121</v>
      </c>
      <c r="E19" s="47" t="s">
        <v>122</v>
      </c>
      <c r="F19" s="69">
        <v>40000000</v>
      </c>
      <c r="G19" s="48" t="s">
        <v>23</v>
      </c>
      <c r="H19" s="49" t="s">
        <v>8</v>
      </c>
      <c r="I19" s="1"/>
    </row>
    <row r="20" spans="1:9" ht="16.5" customHeight="1">
      <c r="A20" s="45">
        <v>12</v>
      </c>
      <c r="B20" s="64" t="s">
        <v>42</v>
      </c>
      <c r="C20" s="46" t="s">
        <v>91</v>
      </c>
      <c r="D20" s="82" t="s">
        <v>135</v>
      </c>
      <c r="E20" s="47" t="s">
        <v>136</v>
      </c>
      <c r="F20" s="69">
        <v>40000000</v>
      </c>
      <c r="G20" s="48" t="s">
        <v>24</v>
      </c>
      <c r="H20" s="49" t="s">
        <v>8</v>
      </c>
      <c r="I20" s="1"/>
    </row>
    <row r="21" spans="1:9" ht="16.5" customHeight="1">
      <c r="A21" s="53">
        <v>13</v>
      </c>
      <c r="B21" s="74" t="s">
        <v>43</v>
      </c>
      <c r="C21" s="52" t="s">
        <v>91</v>
      </c>
      <c r="D21" s="82" t="s">
        <v>139</v>
      </c>
      <c r="E21" s="51" t="s">
        <v>108</v>
      </c>
      <c r="F21" s="71">
        <v>34000000</v>
      </c>
      <c r="G21" s="48" t="s">
        <v>25</v>
      </c>
      <c r="H21" s="49" t="s">
        <v>8</v>
      </c>
      <c r="I21" s="1"/>
    </row>
    <row r="22" spans="1:9" ht="16.5" customHeight="1">
      <c r="A22" s="53">
        <v>14</v>
      </c>
      <c r="B22" s="74" t="s">
        <v>44</v>
      </c>
      <c r="C22" s="52" t="s">
        <v>91</v>
      </c>
      <c r="D22" s="51" t="s">
        <v>96</v>
      </c>
      <c r="E22" s="51" t="s">
        <v>97</v>
      </c>
      <c r="F22" s="71">
        <v>5000000</v>
      </c>
      <c r="G22" s="48" t="s">
        <v>152</v>
      </c>
      <c r="H22" s="49" t="s">
        <v>8</v>
      </c>
      <c r="I22" s="1"/>
    </row>
    <row r="23" spans="1:9" ht="16.5" customHeight="1">
      <c r="A23" s="68">
        <v>15</v>
      </c>
      <c r="B23" s="74" t="s">
        <v>45</v>
      </c>
      <c r="C23" s="52" t="s">
        <v>91</v>
      </c>
      <c r="D23" s="51" t="s">
        <v>99</v>
      </c>
      <c r="E23" s="51" t="s">
        <v>97</v>
      </c>
      <c r="F23" s="71">
        <v>12000000</v>
      </c>
      <c r="G23" s="48" t="s">
        <v>153</v>
      </c>
      <c r="H23" s="49" t="s">
        <v>8</v>
      </c>
      <c r="I23" s="1"/>
    </row>
    <row r="24" spans="1:9" ht="16.5" customHeight="1">
      <c r="A24" s="68">
        <v>16</v>
      </c>
      <c r="B24" s="74" t="s">
        <v>46</v>
      </c>
      <c r="C24" s="52" t="s">
        <v>91</v>
      </c>
      <c r="D24" s="51" t="s">
        <v>94</v>
      </c>
      <c r="E24" s="51" t="s">
        <v>95</v>
      </c>
      <c r="F24" s="71">
        <v>8000000</v>
      </c>
      <c r="G24" s="48" t="s">
        <v>154</v>
      </c>
      <c r="H24" s="49" t="s">
        <v>8</v>
      </c>
      <c r="I24" s="1"/>
    </row>
    <row r="25" spans="1:9" ht="16.5" customHeight="1">
      <c r="A25" s="68">
        <v>17</v>
      </c>
      <c r="B25" s="74" t="s">
        <v>47</v>
      </c>
      <c r="C25" s="52" t="s">
        <v>91</v>
      </c>
      <c r="D25" s="51" t="s">
        <v>109</v>
      </c>
      <c r="E25" s="51" t="s">
        <v>97</v>
      </c>
      <c r="F25" s="71">
        <v>5000000</v>
      </c>
      <c r="G25" s="48" t="s">
        <v>155</v>
      </c>
      <c r="H25" s="49" t="s">
        <v>8</v>
      </c>
      <c r="I25" s="1"/>
    </row>
    <row r="26" spans="1:9" ht="16.5" customHeight="1">
      <c r="A26" s="68">
        <v>18</v>
      </c>
      <c r="B26" s="74" t="s">
        <v>48</v>
      </c>
      <c r="C26" s="52" t="s">
        <v>74</v>
      </c>
      <c r="D26" s="51" t="s">
        <v>142</v>
      </c>
      <c r="E26" s="51" t="s">
        <v>97</v>
      </c>
      <c r="F26" s="71">
        <v>10000000</v>
      </c>
      <c r="G26" s="48" t="s">
        <v>156</v>
      </c>
      <c r="H26" s="49" t="s">
        <v>8</v>
      </c>
      <c r="I26" s="1"/>
    </row>
    <row r="27" spans="1:9" ht="16.5" customHeight="1">
      <c r="A27" s="68">
        <v>19</v>
      </c>
      <c r="B27" s="74" t="s">
        <v>49</v>
      </c>
      <c r="C27" s="52" t="s">
        <v>74</v>
      </c>
      <c r="D27" s="51" t="s">
        <v>111</v>
      </c>
      <c r="E27" s="51" t="s">
        <v>97</v>
      </c>
      <c r="F27" s="71">
        <v>10000000</v>
      </c>
      <c r="G27" s="48" t="s">
        <v>157</v>
      </c>
      <c r="H27" s="49" t="s">
        <v>8</v>
      </c>
      <c r="I27" s="1"/>
    </row>
    <row r="28" spans="1:9" ht="16.5" customHeight="1">
      <c r="A28" s="68">
        <v>20</v>
      </c>
      <c r="B28" s="74" t="s">
        <v>50</v>
      </c>
      <c r="C28" s="52" t="s">
        <v>74</v>
      </c>
      <c r="D28" s="51" t="s">
        <v>146</v>
      </c>
      <c r="E28" s="51" t="s">
        <v>97</v>
      </c>
      <c r="F28" s="71">
        <v>18000000</v>
      </c>
      <c r="G28" s="48" t="s">
        <v>158</v>
      </c>
      <c r="H28" s="49" t="s">
        <v>8</v>
      </c>
      <c r="I28" s="1"/>
    </row>
    <row r="29" spans="1:9" ht="16.5" customHeight="1">
      <c r="A29" s="68">
        <v>21</v>
      </c>
      <c r="B29" s="74" t="s">
        <v>51</v>
      </c>
      <c r="C29" s="52" t="s">
        <v>74</v>
      </c>
      <c r="D29" s="51" t="s">
        <v>140</v>
      </c>
      <c r="E29" s="51" t="s">
        <v>97</v>
      </c>
      <c r="F29" s="71">
        <v>34157354</v>
      </c>
      <c r="G29" s="48" t="s">
        <v>159</v>
      </c>
      <c r="H29" s="49" t="s">
        <v>8</v>
      </c>
      <c r="I29" s="1"/>
    </row>
    <row r="30" spans="1:9" ht="16.5" customHeight="1">
      <c r="A30" s="68">
        <v>22</v>
      </c>
      <c r="B30" s="74" t="s">
        <v>52</v>
      </c>
      <c r="C30" s="52" t="s">
        <v>74</v>
      </c>
      <c r="D30" s="51" t="s">
        <v>110</v>
      </c>
      <c r="E30" s="51" t="s">
        <v>97</v>
      </c>
      <c r="F30" s="71">
        <v>12000000</v>
      </c>
      <c r="G30" s="48" t="s">
        <v>160</v>
      </c>
      <c r="H30" s="49" t="s">
        <v>8</v>
      </c>
      <c r="I30" s="1"/>
    </row>
    <row r="31" spans="1:9" ht="16.5" customHeight="1">
      <c r="A31" s="68">
        <v>23</v>
      </c>
      <c r="B31" s="74" t="s">
        <v>53</v>
      </c>
      <c r="C31" s="52" t="s">
        <v>74</v>
      </c>
      <c r="D31" s="51" t="s">
        <v>141</v>
      </c>
      <c r="E31" s="51" t="s">
        <v>97</v>
      </c>
      <c r="F31" s="71">
        <v>25000000</v>
      </c>
      <c r="G31" s="48" t="s">
        <v>161</v>
      </c>
      <c r="H31" s="49" t="s">
        <v>8</v>
      </c>
      <c r="I31" s="1"/>
    </row>
    <row r="32" spans="1:9" ht="16.5" customHeight="1">
      <c r="A32" s="68">
        <v>24</v>
      </c>
      <c r="B32" s="74" t="s">
        <v>54</v>
      </c>
      <c r="C32" s="52" t="s">
        <v>74</v>
      </c>
      <c r="D32" s="51" t="s">
        <v>119</v>
      </c>
      <c r="E32" s="51" t="s">
        <v>97</v>
      </c>
      <c r="F32" s="71">
        <v>25000000</v>
      </c>
      <c r="G32" s="48" t="s">
        <v>77</v>
      </c>
      <c r="H32" s="49" t="s">
        <v>8</v>
      </c>
      <c r="I32" s="1"/>
    </row>
    <row r="33" spans="1:9" ht="16.5" customHeight="1">
      <c r="A33" s="68">
        <v>25</v>
      </c>
      <c r="B33" s="74" t="s">
        <v>55</v>
      </c>
      <c r="C33" s="52" t="s">
        <v>74</v>
      </c>
      <c r="D33" s="82" t="s">
        <v>127</v>
      </c>
      <c r="E33" s="51" t="s">
        <v>128</v>
      </c>
      <c r="F33" s="71">
        <v>35000000</v>
      </c>
      <c r="G33" s="48" t="s">
        <v>163</v>
      </c>
      <c r="H33" s="49" t="s">
        <v>8</v>
      </c>
      <c r="I33" s="1"/>
    </row>
    <row r="34" spans="1:9" ht="16.5" customHeight="1">
      <c r="A34" s="68">
        <v>26</v>
      </c>
      <c r="B34" s="74" t="s">
        <v>56</v>
      </c>
      <c r="C34" s="52" t="s">
        <v>74</v>
      </c>
      <c r="D34" s="82" t="s">
        <v>112</v>
      </c>
      <c r="E34" s="51" t="s">
        <v>108</v>
      </c>
      <c r="F34" s="71">
        <v>140000000</v>
      </c>
      <c r="G34" s="48" t="s">
        <v>162</v>
      </c>
      <c r="H34" s="49" t="s">
        <v>8</v>
      </c>
      <c r="I34" s="1"/>
    </row>
    <row r="35" spans="1:9" ht="16.5" customHeight="1">
      <c r="A35" s="68">
        <v>27</v>
      </c>
      <c r="B35" s="74" t="s">
        <v>57</v>
      </c>
      <c r="C35" s="52" t="s">
        <v>74</v>
      </c>
      <c r="D35" s="82" t="s">
        <v>104</v>
      </c>
      <c r="E35" s="51" t="s">
        <v>105</v>
      </c>
      <c r="F35" s="71">
        <v>27300000</v>
      </c>
      <c r="G35" s="48" t="s">
        <v>78</v>
      </c>
      <c r="H35" s="49" t="s">
        <v>8</v>
      </c>
      <c r="I35" s="1"/>
    </row>
    <row r="36" spans="1:9" ht="16.5" customHeight="1">
      <c r="A36" s="68">
        <v>28</v>
      </c>
      <c r="B36" s="74" t="s">
        <v>58</v>
      </c>
      <c r="C36" s="52" t="s">
        <v>74</v>
      </c>
      <c r="D36" s="82" t="s">
        <v>107</v>
      </c>
      <c r="E36" s="51" t="s">
        <v>108</v>
      </c>
      <c r="F36" s="71">
        <v>80000000</v>
      </c>
      <c r="G36" s="48" t="s">
        <v>79</v>
      </c>
      <c r="H36" s="49" t="s">
        <v>8</v>
      </c>
      <c r="I36" s="1"/>
    </row>
    <row r="37" spans="1:9" ht="16.5" customHeight="1">
      <c r="A37" s="68">
        <v>29</v>
      </c>
      <c r="B37" s="74" t="s">
        <v>59</v>
      </c>
      <c r="C37" s="52" t="s">
        <v>74</v>
      </c>
      <c r="D37" s="82" t="s">
        <v>131</v>
      </c>
      <c r="E37" s="51" t="s">
        <v>132</v>
      </c>
      <c r="F37" s="71">
        <v>70000000</v>
      </c>
      <c r="G37" s="48" t="s">
        <v>80</v>
      </c>
      <c r="H37" s="49" t="s">
        <v>8</v>
      </c>
      <c r="I37" s="1"/>
    </row>
    <row r="38" spans="1:9" ht="16.5" customHeight="1">
      <c r="A38" s="68">
        <v>30</v>
      </c>
      <c r="B38" s="74" t="s">
        <v>60</v>
      </c>
      <c r="C38" s="52" t="s">
        <v>74</v>
      </c>
      <c r="D38" s="82" t="s">
        <v>123</v>
      </c>
      <c r="E38" s="51" t="s">
        <v>124</v>
      </c>
      <c r="F38" s="71">
        <v>30000000</v>
      </c>
      <c r="G38" s="48" t="s">
        <v>81</v>
      </c>
      <c r="H38" s="49" t="s">
        <v>8</v>
      </c>
      <c r="I38" s="1"/>
    </row>
    <row r="39" spans="1:9" ht="16.5" customHeight="1">
      <c r="A39" s="68">
        <v>31</v>
      </c>
      <c r="B39" s="74" t="s">
        <v>61</v>
      </c>
      <c r="C39" s="52" t="s">
        <v>74</v>
      </c>
      <c r="D39" s="82" t="s">
        <v>129</v>
      </c>
      <c r="E39" s="51" t="s">
        <v>130</v>
      </c>
      <c r="F39" s="71">
        <v>190000000</v>
      </c>
      <c r="G39" s="48" t="s">
        <v>82</v>
      </c>
      <c r="H39" s="49" t="s">
        <v>8</v>
      </c>
      <c r="I39" s="1"/>
    </row>
    <row r="40" spans="1:9" ht="16.5" customHeight="1">
      <c r="A40" s="68">
        <v>32</v>
      </c>
      <c r="B40" s="74" t="s">
        <v>62</v>
      </c>
      <c r="C40" s="52" t="s">
        <v>74</v>
      </c>
      <c r="D40" s="82" t="s">
        <v>120</v>
      </c>
      <c r="E40" s="51" t="s">
        <v>103</v>
      </c>
      <c r="F40" s="71">
        <v>160000000</v>
      </c>
      <c r="G40" s="48" t="s">
        <v>83</v>
      </c>
      <c r="H40" s="49" t="s">
        <v>8</v>
      </c>
      <c r="I40" s="1"/>
    </row>
    <row r="41" spans="1:9" ht="16.5" customHeight="1">
      <c r="A41" s="68">
        <v>33</v>
      </c>
      <c r="B41" s="74" t="s">
        <v>63</v>
      </c>
      <c r="C41" s="52" t="s">
        <v>74</v>
      </c>
      <c r="D41" s="82" t="s">
        <v>117</v>
      </c>
      <c r="E41" s="51" t="s">
        <v>118</v>
      </c>
      <c r="F41" s="71">
        <v>160000000</v>
      </c>
      <c r="G41" s="48" t="s">
        <v>84</v>
      </c>
      <c r="H41" s="49" t="s">
        <v>8</v>
      </c>
      <c r="I41" s="1"/>
    </row>
    <row r="42" spans="1:9" ht="16.5" customHeight="1">
      <c r="A42" s="68">
        <v>34</v>
      </c>
      <c r="B42" s="74" t="s">
        <v>64</v>
      </c>
      <c r="C42" s="52" t="s">
        <v>74</v>
      </c>
      <c r="D42" s="82" t="s">
        <v>137</v>
      </c>
      <c r="E42" s="18" t="s">
        <v>138</v>
      </c>
      <c r="F42" s="71">
        <v>209701304</v>
      </c>
      <c r="G42" s="48" t="s">
        <v>85</v>
      </c>
      <c r="H42" s="49" t="s">
        <v>8</v>
      </c>
      <c r="I42" s="1"/>
    </row>
    <row r="43" spans="1:9" ht="16.5" customHeight="1">
      <c r="A43" s="68">
        <v>35</v>
      </c>
      <c r="B43" s="74" t="s">
        <v>65</v>
      </c>
      <c r="C43" s="52" t="s">
        <v>74</v>
      </c>
      <c r="D43" s="82" t="s">
        <v>133</v>
      </c>
      <c r="E43" s="51" t="s">
        <v>134</v>
      </c>
      <c r="F43" s="71">
        <v>6000000</v>
      </c>
      <c r="G43" s="48" t="s">
        <v>86</v>
      </c>
      <c r="H43" s="49" t="s">
        <v>8</v>
      </c>
      <c r="I43" s="1"/>
    </row>
    <row r="44" spans="1:9" ht="16.5" customHeight="1">
      <c r="A44" s="68">
        <v>36</v>
      </c>
      <c r="B44" s="74" t="s">
        <v>66</v>
      </c>
      <c r="C44" s="52" t="s">
        <v>74</v>
      </c>
      <c r="D44" s="82" t="s">
        <v>102</v>
      </c>
      <c r="E44" s="51" t="s">
        <v>103</v>
      </c>
      <c r="F44" s="71">
        <v>70000000</v>
      </c>
      <c r="G44" s="48" t="s">
        <v>87</v>
      </c>
      <c r="H44" s="49" t="s">
        <v>8</v>
      </c>
      <c r="I44" s="1"/>
    </row>
    <row r="45" spans="1:9" ht="16.5" customHeight="1">
      <c r="A45" s="68">
        <v>37</v>
      </c>
      <c r="B45" s="74" t="s">
        <v>67</v>
      </c>
      <c r="C45" s="52" t="s">
        <v>74</v>
      </c>
      <c r="D45" s="82" t="s">
        <v>143</v>
      </c>
      <c r="E45" s="51" t="s">
        <v>97</v>
      </c>
      <c r="F45" s="71">
        <v>40000000</v>
      </c>
      <c r="G45" s="48" t="s">
        <v>88</v>
      </c>
      <c r="H45" s="49" t="s">
        <v>8</v>
      </c>
      <c r="I45" s="1"/>
    </row>
    <row r="46" spans="1:9" ht="16.5" customHeight="1">
      <c r="A46" s="68">
        <v>38</v>
      </c>
      <c r="B46" s="74" t="s">
        <v>68</v>
      </c>
      <c r="C46" s="52" t="s">
        <v>74</v>
      </c>
      <c r="D46" s="51" t="s">
        <v>147</v>
      </c>
      <c r="E46" s="51" t="s">
        <v>97</v>
      </c>
      <c r="F46" s="71">
        <v>34000000</v>
      </c>
      <c r="G46" s="48" t="s">
        <v>164</v>
      </c>
      <c r="H46" s="49" t="s">
        <v>8</v>
      </c>
      <c r="I46" s="1"/>
    </row>
    <row r="47" spans="1:9" ht="16.5" customHeight="1">
      <c r="A47" s="68">
        <v>39</v>
      </c>
      <c r="B47" s="74" t="s">
        <v>69</v>
      </c>
      <c r="C47" s="52" t="s">
        <v>74</v>
      </c>
      <c r="D47" s="51" t="s">
        <v>75</v>
      </c>
      <c r="E47" s="51" t="s">
        <v>76</v>
      </c>
      <c r="F47" s="71">
        <v>10130000</v>
      </c>
      <c r="G47" s="48" t="s">
        <v>89</v>
      </c>
      <c r="H47" s="49" t="s">
        <v>8</v>
      </c>
      <c r="I47" s="1"/>
    </row>
    <row r="48" spans="1:9" ht="16.5" customHeight="1">
      <c r="A48" s="68">
        <v>40</v>
      </c>
      <c r="B48" s="74" t="s">
        <v>70</v>
      </c>
      <c r="C48" s="52" t="s">
        <v>71</v>
      </c>
      <c r="D48" s="51" t="s">
        <v>72</v>
      </c>
      <c r="E48" s="51" t="s">
        <v>73</v>
      </c>
      <c r="F48" s="71">
        <v>2200000</v>
      </c>
      <c r="G48" s="48" t="s">
        <v>90</v>
      </c>
      <c r="H48" s="49" t="s">
        <v>8</v>
      </c>
      <c r="I48" s="1"/>
    </row>
    <row r="49" spans="1:9" ht="16.5" customHeight="1" thickBot="1">
      <c r="A49" s="38"/>
      <c r="B49" s="39"/>
      <c r="C49" s="39"/>
      <c r="D49" s="40"/>
      <c r="E49" s="40" t="s">
        <v>9</v>
      </c>
      <c r="F49" s="72">
        <f>SUM(F9:F48)</f>
        <v>1694185358</v>
      </c>
      <c r="G49" s="41"/>
      <c r="H49" s="42"/>
      <c r="I49" s="16"/>
    </row>
    <row r="50" s="31" customFormat="1" ht="13.5">
      <c r="I50" s="33"/>
    </row>
    <row r="51" s="25" customFormat="1" ht="13.5">
      <c r="I51" s="29"/>
    </row>
    <row r="52" s="25" customFormat="1" ht="13.5">
      <c r="I52" s="29"/>
    </row>
    <row r="54" spans="1:15" s="31" customFormat="1" ht="13.5">
      <c r="A54" s="31" t="s">
        <v>13</v>
      </c>
      <c r="B54" s="32"/>
      <c r="C54" s="32"/>
      <c r="F54" s="37"/>
      <c r="G54" s="37" t="s">
        <v>12</v>
      </c>
      <c r="H54" s="37"/>
      <c r="I54" s="33"/>
      <c r="J54" s="34"/>
      <c r="K54" s="34"/>
      <c r="L54" s="34"/>
      <c r="M54" s="34"/>
      <c r="N54" s="34"/>
      <c r="O54" s="34"/>
    </row>
    <row r="55" spans="1:15" s="25" customFormat="1" ht="13.5">
      <c r="A55" s="31" t="s">
        <v>10</v>
      </c>
      <c r="B55" s="32"/>
      <c r="C55" s="26"/>
      <c r="G55" s="32" t="s">
        <v>14</v>
      </c>
      <c r="H55" s="26"/>
      <c r="I55" s="29"/>
      <c r="J55" s="30"/>
      <c r="K55" s="30"/>
      <c r="L55" s="30"/>
      <c r="M55" s="30"/>
      <c r="N55" s="30"/>
      <c r="O55" s="30"/>
    </row>
    <row r="56" spans="2:15" s="25" customFormat="1" ht="13.5">
      <c r="B56" s="26"/>
      <c r="C56" s="26"/>
      <c r="D56" s="27"/>
      <c r="E56" s="27"/>
      <c r="F56" s="28"/>
      <c r="G56" s="28"/>
      <c r="H56" s="26"/>
      <c r="I56" s="29"/>
      <c r="J56" s="30"/>
      <c r="K56" s="30"/>
      <c r="L56" s="30"/>
      <c r="M56" s="30"/>
      <c r="N56" s="30"/>
      <c r="O56" s="30"/>
    </row>
    <row r="64" spans="1:9" ht="16.5" customHeight="1">
      <c r="A64" s="403" t="s">
        <v>35</v>
      </c>
      <c r="B64" s="403"/>
      <c r="C64" s="403"/>
      <c r="D64" s="403"/>
      <c r="E64" s="403"/>
      <c r="F64" s="403"/>
      <c r="G64" s="403"/>
      <c r="H64" s="403"/>
      <c r="I64" s="16"/>
    </row>
    <row r="65" spans="1:15" s="25" customFormat="1" ht="13.5">
      <c r="A65" s="403" t="s">
        <v>36</v>
      </c>
      <c r="B65" s="403"/>
      <c r="C65" s="403"/>
      <c r="D65" s="403"/>
      <c r="E65" s="403"/>
      <c r="F65" s="403"/>
      <c r="G65" s="403"/>
      <c r="H65" s="403"/>
      <c r="I65" s="29"/>
      <c r="J65" s="30"/>
      <c r="K65" s="30"/>
      <c r="L65" s="30"/>
      <c r="M65" s="30"/>
      <c r="N65" s="30"/>
      <c r="O65" s="30"/>
    </row>
    <row r="64729" ht="13.5">
      <c r="C64729" s="15" t="s">
        <v>11</v>
      </c>
    </row>
  </sheetData>
  <sheetProtection/>
  <mergeCells count="5">
    <mergeCell ref="A64:H64"/>
    <mergeCell ref="A65:H65"/>
    <mergeCell ref="A2:H2"/>
    <mergeCell ref="A3:H3"/>
    <mergeCell ref="A5:H5"/>
  </mergeCells>
  <printOptions/>
  <pageMargins left="0.66" right="0.17" top="1.22" bottom="0.17" header="0.17" footer="0"/>
  <pageSetup fitToHeight="2" fitToWidth="2" horizontalDpi="600" verticalDpi="600" orientation="landscape" scale="80" r:id="rId4"/>
  <legacyDrawing r:id="rId3"/>
  <oleObjects>
    <oleObject progId="Word.Document.12" shapeId="1515770" r:id="rId2"/>
  </oleObjects>
</worksheet>
</file>

<file path=xl/worksheets/sheet2.xml><?xml version="1.0" encoding="utf-8"?>
<worksheet xmlns="http://schemas.openxmlformats.org/spreadsheetml/2006/main" xmlns:r="http://schemas.openxmlformats.org/officeDocument/2006/relationships">
  <dimension ref="C9:I475"/>
  <sheetViews>
    <sheetView zoomScalePageLayoutView="0" workbookViewId="0" topLeftCell="A1">
      <selection activeCell="C19" sqref="C19"/>
    </sheetView>
  </sheetViews>
  <sheetFormatPr defaultColWidth="11.421875" defaultRowHeight="12.75"/>
  <cols>
    <col min="3" max="3" width="16.57421875" style="0" bestFit="1" customWidth="1"/>
    <col min="4" max="4" width="14.421875" style="0" bestFit="1" customWidth="1"/>
    <col min="9" max="9" width="16.57421875" style="0" bestFit="1" customWidth="1"/>
  </cols>
  <sheetData>
    <row r="9" spans="3:5" ht="12.75">
      <c r="C9" s="96">
        <v>137550599.04</v>
      </c>
      <c r="D9" s="96">
        <v>1688460</v>
      </c>
      <c r="E9" s="97"/>
    </row>
    <row r="10" spans="3:5" ht="12.75">
      <c r="C10" s="96"/>
      <c r="D10" s="96">
        <v>332500</v>
      </c>
      <c r="E10" s="97"/>
    </row>
    <row r="11" spans="3:5" ht="12.75">
      <c r="C11" s="96"/>
      <c r="D11" s="96">
        <v>909124</v>
      </c>
      <c r="E11" s="97"/>
    </row>
    <row r="12" spans="3:5" ht="12.75">
      <c r="C12" s="96"/>
      <c r="D12" s="96">
        <v>1249866</v>
      </c>
      <c r="E12" s="97"/>
    </row>
    <row r="13" spans="3:5" ht="12.75">
      <c r="C13" s="96"/>
      <c r="D13" s="96">
        <v>501600</v>
      </c>
      <c r="E13" s="97"/>
    </row>
    <row r="14" spans="3:5" ht="12.75">
      <c r="C14" s="96"/>
      <c r="D14" s="96">
        <v>1468955</v>
      </c>
      <c r="E14" s="97"/>
    </row>
    <row r="15" spans="3:5" ht="12.75">
      <c r="C15" s="96"/>
      <c r="D15" s="96">
        <v>1233700</v>
      </c>
      <c r="E15" s="97"/>
    </row>
    <row r="16" spans="3:5" ht="12.75">
      <c r="C16" s="96"/>
      <c r="D16" s="96">
        <v>1905033</v>
      </c>
      <c r="E16" s="97"/>
    </row>
    <row r="17" spans="3:5" ht="12.75">
      <c r="C17" s="96"/>
      <c r="D17" s="96">
        <v>1575500</v>
      </c>
      <c r="E17" s="97"/>
    </row>
    <row r="18" spans="3:5" ht="12.75">
      <c r="C18" s="96"/>
      <c r="D18" s="96">
        <v>1032150</v>
      </c>
      <c r="E18" s="97"/>
    </row>
    <row r="19" spans="3:5" ht="12.75">
      <c r="C19" s="96"/>
      <c r="D19" s="96">
        <v>2166154</v>
      </c>
      <c r="E19" s="97"/>
    </row>
    <row r="20" spans="3:5" ht="12.75">
      <c r="C20" s="96"/>
      <c r="D20" s="96">
        <v>3258730</v>
      </c>
      <c r="E20" s="97"/>
    </row>
    <row r="21" spans="3:5" ht="12.75">
      <c r="C21" s="96"/>
      <c r="D21" s="96">
        <v>590881</v>
      </c>
      <c r="E21" s="97"/>
    </row>
    <row r="22" spans="3:5" ht="12.75">
      <c r="C22" s="96"/>
      <c r="D22" s="96">
        <v>124366</v>
      </c>
      <c r="E22" s="97"/>
    </row>
    <row r="23" spans="3:5" ht="12.75">
      <c r="C23" s="96"/>
      <c r="D23" s="96">
        <v>1653898</v>
      </c>
      <c r="E23" s="97"/>
    </row>
    <row r="24" spans="3:5" ht="12.75">
      <c r="C24" s="96"/>
      <c r="D24" s="96">
        <v>155458</v>
      </c>
      <c r="E24" s="97"/>
    </row>
    <row r="25" spans="3:5" ht="12.75">
      <c r="C25" s="96"/>
      <c r="D25" s="96">
        <v>1507970.94</v>
      </c>
      <c r="E25" s="97"/>
    </row>
    <row r="26" spans="3:5" ht="12.75">
      <c r="C26" s="96"/>
      <c r="D26" s="96">
        <v>386201</v>
      </c>
      <c r="E26" s="97"/>
    </row>
    <row r="27" spans="3:5" ht="12.75">
      <c r="C27" s="96"/>
      <c r="D27" s="96">
        <v>660484</v>
      </c>
      <c r="E27" s="97"/>
    </row>
    <row r="28" spans="3:5" ht="12.75">
      <c r="C28" s="96"/>
      <c r="D28" s="96">
        <v>2739953</v>
      </c>
      <c r="E28" s="97"/>
    </row>
    <row r="29" spans="3:5" ht="12.75">
      <c r="C29" s="96"/>
      <c r="D29" s="96">
        <v>1108100</v>
      </c>
      <c r="E29" s="97"/>
    </row>
    <row r="30" spans="3:5" ht="12.75">
      <c r="C30" s="96"/>
      <c r="D30" s="96">
        <v>342561</v>
      </c>
      <c r="E30" s="97"/>
    </row>
    <row r="31" spans="3:5" ht="12.75">
      <c r="C31" s="96"/>
      <c r="D31" s="96">
        <v>124366</v>
      </c>
      <c r="E31" s="97"/>
    </row>
    <row r="32" spans="3:5" ht="12.75">
      <c r="C32" s="96"/>
      <c r="D32" s="96">
        <v>488400</v>
      </c>
      <c r="E32" s="97"/>
    </row>
    <row r="33" spans="3:5" ht="12.75">
      <c r="C33" s="96"/>
      <c r="D33" s="96">
        <v>494279</v>
      </c>
      <c r="E33" s="97"/>
    </row>
    <row r="34" spans="3:5" ht="12.75">
      <c r="C34" s="96"/>
      <c r="D34" s="96">
        <v>869400</v>
      </c>
      <c r="E34" s="97"/>
    </row>
    <row r="35" spans="3:9" ht="12.75">
      <c r="C35" s="96"/>
      <c r="D35" s="96">
        <v>503200</v>
      </c>
      <c r="E35" s="97"/>
      <c r="I35" s="97">
        <f>+C9</f>
        <v>137550599.04</v>
      </c>
    </row>
    <row r="36" spans="3:9" ht="12.75">
      <c r="C36" s="96"/>
      <c r="D36" s="96">
        <v>1017326</v>
      </c>
      <c r="E36" s="97"/>
      <c r="I36" s="97">
        <f>+D134</f>
        <v>137550598.84</v>
      </c>
    </row>
    <row r="37" spans="3:5" ht="12.75">
      <c r="C37" s="96"/>
      <c r="D37" s="96">
        <v>373824</v>
      </c>
      <c r="E37" s="97"/>
    </row>
    <row r="38" spans="3:9" ht="12.75">
      <c r="C38" s="96"/>
      <c r="D38" s="96">
        <v>763452</v>
      </c>
      <c r="E38" s="97"/>
      <c r="I38" s="97">
        <f>+I35-I36</f>
        <v>0.19999998807907104</v>
      </c>
    </row>
    <row r="39" spans="3:5" ht="12.75">
      <c r="C39" s="96"/>
      <c r="D39" s="96">
        <v>370000</v>
      </c>
      <c r="E39" s="97"/>
    </row>
    <row r="40" spans="3:5" ht="12.75">
      <c r="C40" s="96"/>
      <c r="D40" s="96">
        <v>991500</v>
      </c>
      <c r="E40" s="97"/>
    </row>
    <row r="41" spans="3:5" ht="12.75">
      <c r="C41" s="96"/>
      <c r="D41" s="96">
        <v>75240</v>
      </c>
      <c r="E41" s="97"/>
    </row>
    <row r="42" spans="3:5" ht="12.75">
      <c r="C42" s="96"/>
      <c r="D42" s="96">
        <v>216000</v>
      </c>
      <c r="E42" s="97"/>
    </row>
    <row r="43" spans="3:5" ht="12.75">
      <c r="C43" s="96"/>
      <c r="D43" s="96">
        <v>217360</v>
      </c>
      <c r="E43" s="97"/>
    </row>
    <row r="44" spans="3:5" ht="12.75">
      <c r="C44" s="96"/>
      <c r="D44" s="96">
        <v>624463</v>
      </c>
      <c r="E44" s="97"/>
    </row>
    <row r="45" spans="3:5" ht="12.75">
      <c r="C45" s="96"/>
      <c r="D45" s="96">
        <v>420366</v>
      </c>
      <c r="E45" s="97"/>
    </row>
    <row r="46" spans="3:5" ht="12.75">
      <c r="C46" s="96"/>
      <c r="D46" s="96">
        <v>75240</v>
      </c>
      <c r="E46" s="97"/>
    </row>
    <row r="47" spans="3:5" ht="12.75">
      <c r="C47" s="96"/>
      <c r="D47" s="96">
        <v>451300</v>
      </c>
      <c r="E47" s="97"/>
    </row>
    <row r="48" spans="3:5" ht="12.75">
      <c r="C48" s="96"/>
      <c r="D48" s="96">
        <v>462000</v>
      </c>
      <c r="E48" s="97"/>
    </row>
    <row r="49" spans="3:5" ht="12.75">
      <c r="C49" s="96"/>
      <c r="D49" s="96">
        <v>896726</v>
      </c>
      <c r="E49" s="97"/>
    </row>
    <row r="50" spans="3:5" ht="12.75">
      <c r="C50" s="96"/>
      <c r="D50" s="96">
        <v>3520885</v>
      </c>
      <c r="E50" s="97"/>
    </row>
    <row r="51" spans="3:5" ht="12.75">
      <c r="C51" s="96"/>
      <c r="D51" s="96">
        <v>100320</v>
      </c>
      <c r="E51" s="97"/>
    </row>
    <row r="52" spans="3:5" ht="12.75">
      <c r="C52" s="96"/>
      <c r="D52" s="96">
        <v>494366</v>
      </c>
      <c r="E52" s="97"/>
    </row>
    <row r="53" spans="3:5" ht="12.75">
      <c r="C53" s="96"/>
      <c r="D53" s="96">
        <v>7282620</v>
      </c>
      <c r="E53" s="97"/>
    </row>
    <row r="54" spans="3:5" ht="12.75">
      <c r="C54" s="96"/>
      <c r="D54" s="96">
        <v>4019704</v>
      </c>
      <c r="E54" s="97"/>
    </row>
    <row r="55" spans="3:5" ht="12.75">
      <c r="C55" s="96"/>
      <c r="D55" s="96">
        <v>1873138</v>
      </c>
      <c r="E55" s="97"/>
    </row>
    <row r="56" spans="3:5" ht="12.75">
      <c r="C56" s="96"/>
      <c r="D56" s="96">
        <v>1169620</v>
      </c>
      <c r="E56" s="97"/>
    </row>
    <row r="57" spans="3:5" ht="12.75">
      <c r="C57" s="96"/>
      <c r="D57" s="96">
        <v>1906938</v>
      </c>
      <c r="E57" s="97"/>
    </row>
    <row r="58" spans="3:5" ht="12.75">
      <c r="C58" s="96"/>
      <c r="D58" s="96">
        <v>144740</v>
      </c>
      <c r="E58" s="97"/>
    </row>
    <row r="59" spans="3:5" ht="12.75">
      <c r="C59" s="96"/>
      <c r="D59" s="96">
        <v>547207</v>
      </c>
      <c r="E59" s="97"/>
    </row>
    <row r="60" spans="3:5" ht="12.75">
      <c r="C60" s="96"/>
      <c r="D60" s="96">
        <v>294900</v>
      </c>
      <c r="E60" s="97"/>
    </row>
    <row r="61" spans="3:5" ht="12.75">
      <c r="C61" s="96"/>
      <c r="D61" s="96">
        <v>4990505</v>
      </c>
      <c r="E61" s="97"/>
    </row>
    <row r="62" spans="3:5" ht="12.75">
      <c r="C62" s="96"/>
      <c r="D62" s="96">
        <v>1327216</v>
      </c>
      <c r="E62" s="97"/>
    </row>
    <row r="63" spans="3:5" ht="12.75">
      <c r="C63" s="96"/>
      <c r="D63" s="96">
        <v>774326</v>
      </c>
      <c r="E63" s="97"/>
    </row>
    <row r="64" spans="3:5" ht="12.75">
      <c r="C64" s="96"/>
      <c r="D64" s="96">
        <v>333000</v>
      </c>
      <c r="E64" s="97"/>
    </row>
    <row r="65" spans="3:5" ht="12.75">
      <c r="C65" s="96"/>
      <c r="D65" s="96">
        <v>217850</v>
      </c>
      <c r="E65" s="97"/>
    </row>
    <row r="66" spans="3:5" ht="12.75">
      <c r="C66" s="96"/>
      <c r="D66" s="96">
        <v>682900</v>
      </c>
      <c r="E66" s="97"/>
    </row>
    <row r="67" spans="3:5" ht="12.75">
      <c r="C67" s="96"/>
      <c r="D67" s="96">
        <v>481000</v>
      </c>
      <c r="E67" s="97"/>
    </row>
    <row r="68" spans="3:5" ht="12.75">
      <c r="C68" s="96"/>
      <c r="D68" s="96">
        <v>433069</v>
      </c>
      <c r="E68" s="97"/>
    </row>
    <row r="69" spans="3:5" ht="12.75">
      <c r="C69" s="96"/>
      <c r="D69" s="96">
        <v>403909</v>
      </c>
      <c r="E69" s="97"/>
    </row>
    <row r="70" spans="3:5" ht="12.75">
      <c r="C70" s="96"/>
      <c r="D70" s="96">
        <v>384800</v>
      </c>
      <c r="E70" s="97"/>
    </row>
    <row r="71" spans="3:5" ht="12.75">
      <c r="C71" s="96"/>
      <c r="D71" s="96">
        <v>320350</v>
      </c>
      <c r="E71" s="97"/>
    </row>
    <row r="72" spans="3:5" ht="12.75">
      <c r="C72" s="96"/>
      <c r="D72" s="96">
        <v>3323849</v>
      </c>
      <c r="E72" s="97"/>
    </row>
    <row r="73" spans="3:5" ht="12.75">
      <c r="C73" s="96"/>
      <c r="D73" s="96">
        <v>1138966</v>
      </c>
      <c r="E73" s="97"/>
    </row>
    <row r="74" spans="3:5" ht="12.75">
      <c r="C74" s="96"/>
      <c r="D74" s="96">
        <v>75240</v>
      </c>
      <c r="E74" s="97"/>
    </row>
    <row r="75" spans="3:5" ht="12.75">
      <c r="C75" s="96"/>
      <c r="D75" s="96">
        <v>354166</v>
      </c>
      <c r="E75" s="97"/>
    </row>
    <row r="76" spans="3:5" ht="12.75">
      <c r="C76" s="96"/>
      <c r="D76" s="96">
        <v>310800</v>
      </c>
      <c r="E76" s="97"/>
    </row>
    <row r="77" spans="3:5" ht="12.75">
      <c r="C77" s="96"/>
      <c r="D77" s="96">
        <v>240028</v>
      </c>
      <c r="E77" s="97"/>
    </row>
    <row r="78" spans="3:5" ht="12.75">
      <c r="C78" s="96"/>
      <c r="D78" s="96">
        <v>805092</v>
      </c>
      <c r="E78" s="97"/>
    </row>
    <row r="79" spans="3:5" ht="12.75">
      <c r="C79" s="96"/>
      <c r="D79" s="96">
        <v>445240</v>
      </c>
      <c r="E79" s="97"/>
    </row>
    <row r="80" spans="3:5" ht="12.75">
      <c r="C80" s="96"/>
      <c r="D80" s="96">
        <v>595700</v>
      </c>
      <c r="E80" s="97"/>
    </row>
    <row r="81" spans="3:5" ht="12.75">
      <c r="C81" s="96"/>
      <c r="D81" s="96">
        <v>687100</v>
      </c>
      <c r="E81" s="97"/>
    </row>
    <row r="82" spans="3:5" ht="12.75">
      <c r="C82" s="96"/>
      <c r="D82" s="96">
        <v>186549</v>
      </c>
      <c r="E82" s="97"/>
    </row>
    <row r="83" spans="3:5" ht="12.75">
      <c r="C83" s="96"/>
      <c r="D83" s="96">
        <v>976709</v>
      </c>
      <c r="E83" s="97"/>
    </row>
    <row r="84" spans="3:5" ht="12.75">
      <c r="C84" s="96"/>
      <c r="D84" s="96">
        <v>1554115</v>
      </c>
      <c r="E84" s="97"/>
    </row>
    <row r="85" spans="3:5" ht="12.75">
      <c r="C85" s="96"/>
      <c r="D85" s="96">
        <v>451100</v>
      </c>
      <c r="E85" s="97"/>
    </row>
    <row r="86" spans="3:5" ht="12.75">
      <c r="C86" s="96"/>
      <c r="D86" s="96">
        <v>1018966</v>
      </c>
      <c r="E86" s="97"/>
    </row>
    <row r="87" spans="3:5" ht="12.75">
      <c r="C87" s="96"/>
      <c r="D87" s="96">
        <v>1984918</v>
      </c>
      <c r="E87" s="97"/>
    </row>
    <row r="88" spans="3:5" ht="12.75">
      <c r="C88" s="96"/>
      <c r="D88" s="96">
        <v>627778</v>
      </c>
      <c r="E88" s="97"/>
    </row>
    <row r="89" spans="3:5" ht="12.75">
      <c r="C89" s="96"/>
      <c r="D89" s="96">
        <v>742861</v>
      </c>
      <c r="E89" s="97"/>
    </row>
    <row r="90" spans="3:5" ht="12.75">
      <c r="C90" s="96"/>
      <c r="D90" s="96">
        <v>2630361</v>
      </c>
      <c r="E90" s="97"/>
    </row>
    <row r="91" spans="3:5" ht="12.75">
      <c r="C91" s="96"/>
      <c r="D91" s="96">
        <v>1374229.9</v>
      </c>
      <c r="E91" s="97"/>
    </row>
    <row r="92" spans="3:5" ht="12.75">
      <c r="C92" s="96"/>
      <c r="D92" s="96">
        <v>4514944</v>
      </c>
      <c r="E92" s="97"/>
    </row>
    <row r="93" spans="3:5" ht="12.75">
      <c r="C93" s="96"/>
      <c r="D93" s="96">
        <v>7938125</v>
      </c>
      <c r="E93" s="97"/>
    </row>
    <row r="94" spans="3:5" ht="12.75">
      <c r="C94" s="96"/>
      <c r="D94" s="96">
        <v>1941815</v>
      </c>
      <c r="E94" s="97"/>
    </row>
    <row r="95" spans="3:5" ht="12.75">
      <c r="C95" s="96"/>
      <c r="D95" s="96">
        <v>364000</v>
      </c>
      <c r="E95" s="97"/>
    </row>
    <row r="96" spans="3:5" ht="12.75">
      <c r="C96" s="96"/>
      <c r="D96" s="96">
        <v>368000</v>
      </c>
      <c r="E96" s="97"/>
    </row>
    <row r="97" spans="3:5" ht="12.75">
      <c r="C97" s="96"/>
      <c r="D97" s="96">
        <v>486972</v>
      </c>
      <c r="E97" s="97"/>
    </row>
    <row r="98" spans="3:5" ht="12.75">
      <c r="C98" s="96"/>
      <c r="D98" s="96">
        <v>1255840</v>
      </c>
      <c r="E98" s="97"/>
    </row>
    <row r="99" spans="3:5" ht="12.75">
      <c r="C99" s="96"/>
      <c r="D99" s="96">
        <v>1007840</v>
      </c>
      <c r="E99" s="97"/>
    </row>
    <row r="100" spans="3:5" ht="12.75">
      <c r="C100" s="96"/>
      <c r="D100" s="96">
        <v>705789</v>
      </c>
      <c r="E100" s="97"/>
    </row>
    <row r="101" spans="3:5" ht="12.75">
      <c r="C101" s="96"/>
      <c r="D101" s="96">
        <v>50160</v>
      </c>
      <c r="E101" s="97"/>
    </row>
    <row r="102" spans="3:5" ht="12.75">
      <c r="C102" s="96"/>
      <c r="D102" s="96">
        <v>448816</v>
      </c>
      <c r="E102" s="97"/>
    </row>
    <row r="103" spans="3:5" ht="12.75">
      <c r="C103" s="96"/>
      <c r="D103" s="96">
        <v>407000</v>
      </c>
      <c r="E103" s="97"/>
    </row>
    <row r="104" spans="3:5" ht="12.75">
      <c r="C104" s="96"/>
      <c r="D104" s="96">
        <v>370000</v>
      </c>
      <c r="E104" s="97"/>
    </row>
    <row r="105" spans="3:5" ht="12.75">
      <c r="C105" s="96"/>
      <c r="D105" s="96">
        <v>229400</v>
      </c>
      <c r="E105" s="97"/>
    </row>
    <row r="106" spans="3:5" ht="12.75">
      <c r="C106" s="96"/>
      <c r="D106" s="96">
        <v>1202501</v>
      </c>
      <c r="E106" s="97"/>
    </row>
    <row r="107" spans="3:5" ht="12.75">
      <c r="C107" s="96"/>
      <c r="D107" s="96">
        <v>3020735</v>
      </c>
      <c r="E107" s="97"/>
    </row>
    <row r="108" spans="3:5" ht="12.75">
      <c r="C108" s="96"/>
      <c r="D108" s="96">
        <v>698400</v>
      </c>
      <c r="E108" s="97"/>
    </row>
    <row r="109" spans="3:5" ht="12.75">
      <c r="C109" s="96"/>
      <c r="D109" s="96">
        <v>186963</v>
      </c>
      <c r="E109" s="97"/>
    </row>
    <row r="110" spans="3:5" ht="12.75">
      <c r="C110" s="96"/>
      <c r="D110" s="96">
        <v>370000</v>
      </c>
      <c r="E110" s="97"/>
    </row>
    <row r="111" spans="3:5" ht="12.75">
      <c r="C111" s="96"/>
      <c r="D111" s="96">
        <v>349052</v>
      </c>
      <c r="E111" s="97"/>
    </row>
    <row r="112" spans="3:5" ht="12.75">
      <c r="C112" s="96"/>
      <c r="D112" s="96">
        <v>240028</v>
      </c>
      <c r="E112" s="97"/>
    </row>
    <row r="113" spans="3:5" ht="12.75">
      <c r="C113" s="96"/>
      <c r="D113" s="96">
        <v>75240</v>
      </c>
      <c r="E113" s="97"/>
    </row>
    <row r="114" spans="3:5" ht="12.75">
      <c r="C114" s="96"/>
      <c r="D114" s="96">
        <v>665800</v>
      </c>
      <c r="E114" s="97"/>
    </row>
    <row r="115" spans="3:5" ht="12.75">
      <c r="C115" s="96"/>
      <c r="D115" s="96">
        <v>248732</v>
      </c>
      <c r="E115" s="97"/>
    </row>
    <row r="116" spans="3:5" ht="12.75">
      <c r="C116" s="96"/>
      <c r="D116" s="96">
        <v>3630830</v>
      </c>
      <c r="E116" s="97"/>
    </row>
    <row r="117" spans="3:5" ht="12.75">
      <c r="C117" s="96"/>
      <c r="D117" s="96">
        <v>2847030</v>
      </c>
      <c r="E117" s="97"/>
    </row>
    <row r="118" spans="3:5" ht="12.75">
      <c r="C118" s="96"/>
      <c r="D118" s="96">
        <v>4611877</v>
      </c>
      <c r="E118" s="97"/>
    </row>
    <row r="119" spans="3:5" ht="12.75">
      <c r="C119" s="96"/>
      <c r="D119" s="96">
        <v>373098</v>
      </c>
      <c r="E119" s="97"/>
    </row>
    <row r="120" spans="3:5" ht="12.75">
      <c r="C120" s="96"/>
      <c r="D120" s="96">
        <v>1270802</v>
      </c>
      <c r="E120" s="97"/>
    </row>
    <row r="121" spans="3:5" ht="12.75">
      <c r="C121" s="96"/>
      <c r="D121" s="96">
        <v>404190</v>
      </c>
      <c r="E121" s="97"/>
    </row>
    <row r="122" spans="3:5" ht="12.75">
      <c r="C122" s="96"/>
      <c r="D122" s="96">
        <v>546800</v>
      </c>
      <c r="E122" s="97"/>
    </row>
    <row r="123" spans="3:5" ht="12.75">
      <c r="C123" s="96"/>
      <c r="D123" s="96">
        <v>1349960</v>
      </c>
      <c r="E123" s="97"/>
    </row>
    <row r="124" spans="3:5" ht="12.75">
      <c r="C124" s="96"/>
      <c r="D124" s="96">
        <v>149239</v>
      </c>
      <c r="E124" s="97"/>
    </row>
    <row r="125" spans="3:5" ht="12.75">
      <c r="C125" s="96"/>
      <c r="D125" s="96">
        <v>50160</v>
      </c>
      <c r="E125" s="97"/>
    </row>
    <row r="126" spans="3:5" ht="12.75">
      <c r="C126" s="96"/>
      <c r="D126" s="96">
        <v>553900</v>
      </c>
      <c r="E126" s="97"/>
    </row>
    <row r="127" spans="3:5" ht="12.75">
      <c r="C127" s="96"/>
      <c r="D127" s="96">
        <v>186549</v>
      </c>
      <c r="E127" s="97"/>
    </row>
    <row r="128" spans="3:5" ht="12.75">
      <c r="C128" s="96"/>
      <c r="D128" s="96">
        <v>514100</v>
      </c>
      <c r="E128" s="97"/>
    </row>
    <row r="129" spans="3:5" ht="12.75">
      <c r="C129" s="96"/>
      <c r="D129" s="96">
        <v>1402301</v>
      </c>
      <c r="E129" s="97"/>
    </row>
    <row r="130" spans="3:5" ht="12.75">
      <c r="C130" s="96"/>
      <c r="D130" s="96">
        <v>273200</v>
      </c>
      <c r="E130" s="97"/>
    </row>
    <row r="131" spans="3:5" ht="12.75">
      <c r="C131" s="96"/>
      <c r="D131" s="96">
        <v>2232400</v>
      </c>
      <c r="E131" s="97"/>
    </row>
    <row r="132" spans="3:5" ht="12.75">
      <c r="C132" s="96"/>
      <c r="D132" s="96">
        <v>230698</v>
      </c>
      <c r="E132" s="97"/>
    </row>
    <row r="133" spans="3:5" ht="12.75">
      <c r="C133" s="96"/>
      <c r="D133" s="96">
        <v>2524095</v>
      </c>
      <c r="E133" s="97"/>
    </row>
    <row r="134" spans="3:5" ht="12.75">
      <c r="C134" s="96"/>
      <c r="D134" s="96">
        <f>SUM(D9:D133)</f>
        <v>137550598.84</v>
      </c>
      <c r="E134" s="97"/>
    </row>
    <row r="135" spans="3:5" ht="12.75">
      <c r="C135" s="96"/>
      <c r="D135" s="96"/>
      <c r="E135" s="97"/>
    </row>
    <row r="136" spans="3:5" ht="12.75">
      <c r="C136" s="96"/>
      <c r="D136" s="96"/>
      <c r="E136" s="97"/>
    </row>
    <row r="137" spans="3:5" ht="12.75">
      <c r="C137" s="96"/>
      <c r="D137" s="96"/>
      <c r="E137" s="97"/>
    </row>
    <row r="138" spans="3:5" ht="12.75">
      <c r="C138" s="96"/>
      <c r="D138" s="96"/>
      <c r="E138" s="97"/>
    </row>
    <row r="139" spans="3:5" ht="12.75">
      <c r="C139" s="96"/>
      <c r="D139" s="96"/>
      <c r="E139" s="97"/>
    </row>
    <row r="140" spans="3:5" ht="12.75">
      <c r="C140" s="96"/>
      <c r="D140" s="96"/>
      <c r="E140" s="97"/>
    </row>
    <row r="141" spans="3:5" ht="12.75">
      <c r="C141" s="96"/>
      <c r="D141" s="96"/>
      <c r="E141" s="97"/>
    </row>
    <row r="142" spans="3:5" ht="12.75">
      <c r="C142" s="96"/>
      <c r="D142" s="96"/>
      <c r="E142" s="97"/>
    </row>
    <row r="143" spans="3:5" ht="12.75">
      <c r="C143" s="96"/>
      <c r="D143" s="96"/>
      <c r="E143" s="97"/>
    </row>
    <row r="144" spans="3:5" ht="12.75">
      <c r="C144" s="96"/>
      <c r="D144" s="96"/>
      <c r="E144" s="97"/>
    </row>
    <row r="145" spans="3:5" ht="12.75">
      <c r="C145" s="96"/>
      <c r="D145" s="96"/>
      <c r="E145" s="97"/>
    </row>
    <row r="146" spans="3:5" ht="12.75">
      <c r="C146" s="96"/>
      <c r="D146" s="96"/>
      <c r="E146" s="97"/>
    </row>
    <row r="147" spans="3:5" ht="12.75">
      <c r="C147" s="96"/>
      <c r="D147" s="96"/>
      <c r="E147" s="97"/>
    </row>
    <row r="148" spans="3:5" ht="12.75">
      <c r="C148" s="96"/>
      <c r="D148" s="96"/>
      <c r="E148" s="97"/>
    </row>
    <row r="149" spans="3:5" ht="12.75">
      <c r="C149" s="96"/>
      <c r="D149" s="96"/>
      <c r="E149" s="97"/>
    </row>
    <row r="150" spans="3:5" ht="12.75">
      <c r="C150" s="96"/>
      <c r="D150" s="96"/>
      <c r="E150" s="97"/>
    </row>
    <row r="151" spans="3:5" ht="12.75">
      <c r="C151" s="96"/>
      <c r="D151" s="96"/>
      <c r="E151" s="97"/>
    </row>
    <row r="152" spans="3:5" ht="12.75">
      <c r="C152" s="96"/>
      <c r="D152" s="96"/>
      <c r="E152" s="97"/>
    </row>
    <row r="153" spans="3:5" ht="12.75">
      <c r="C153" s="96"/>
      <c r="D153" s="96"/>
      <c r="E153" s="97"/>
    </row>
    <row r="154" spans="3:5" ht="12.75">
      <c r="C154" s="96"/>
      <c r="D154" s="96"/>
      <c r="E154" s="97"/>
    </row>
    <row r="155" spans="3:5" ht="12.75">
      <c r="C155" s="96"/>
      <c r="D155" s="96"/>
      <c r="E155" s="97"/>
    </row>
    <row r="156" spans="3:5" ht="12.75">
      <c r="C156" s="96"/>
      <c r="D156" s="96"/>
      <c r="E156" s="97"/>
    </row>
    <row r="157" spans="3:5" ht="12.75">
      <c r="C157" s="96"/>
      <c r="D157" s="96"/>
      <c r="E157" s="97"/>
    </row>
    <row r="158" spans="3:5" ht="12.75">
      <c r="C158" s="96"/>
      <c r="D158" s="96"/>
      <c r="E158" s="97"/>
    </row>
    <row r="159" spans="3:5" ht="12.75">
      <c r="C159" s="96"/>
      <c r="D159" s="96"/>
      <c r="E159" s="97"/>
    </row>
    <row r="160" spans="3:5" ht="12.75">
      <c r="C160" s="96"/>
      <c r="D160" s="96"/>
      <c r="E160" s="97"/>
    </row>
    <row r="161" spans="3:5" ht="12.75">
      <c r="C161" s="96"/>
      <c r="D161" s="96"/>
      <c r="E161" s="97"/>
    </row>
    <row r="162" spans="3:5" ht="12.75">
      <c r="C162" s="96"/>
      <c r="D162" s="96"/>
      <c r="E162" s="97"/>
    </row>
    <row r="163" spans="3:5" ht="12.75">
      <c r="C163" s="96"/>
      <c r="D163" s="96"/>
      <c r="E163" s="97"/>
    </row>
    <row r="164" spans="3:5" ht="12.75">
      <c r="C164" s="96"/>
      <c r="D164" s="96"/>
      <c r="E164" s="97"/>
    </row>
    <row r="165" spans="3:5" ht="12.75">
      <c r="C165" s="96"/>
      <c r="D165" s="96"/>
      <c r="E165" s="97"/>
    </row>
    <row r="166" spans="3:5" ht="12.75">
      <c r="C166" s="96"/>
      <c r="D166" s="96"/>
      <c r="E166" s="97"/>
    </row>
    <row r="167" spans="3:5" ht="12.75">
      <c r="C167" s="96"/>
      <c r="D167" s="96"/>
      <c r="E167" s="97"/>
    </row>
    <row r="168" spans="3:5" ht="12.75">
      <c r="C168" s="96"/>
      <c r="D168" s="96"/>
      <c r="E168" s="97"/>
    </row>
    <row r="169" spans="3:5" ht="12.75">
      <c r="C169" s="96"/>
      <c r="D169" s="96"/>
      <c r="E169" s="97"/>
    </row>
    <row r="170" spans="3:5" ht="12.75">
      <c r="C170" s="96"/>
      <c r="D170" s="96"/>
      <c r="E170" s="97"/>
    </row>
    <row r="171" spans="3:5" ht="12.75">
      <c r="C171" s="96"/>
      <c r="D171" s="96"/>
      <c r="E171" s="97"/>
    </row>
    <row r="172" spans="3:5" ht="12.75">
      <c r="C172" s="96"/>
      <c r="D172" s="96"/>
      <c r="E172" s="97"/>
    </row>
    <row r="173" spans="3:5" ht="12.75">
      <c r="C173" s="96"/>
      <c r="D173" s="96"/>
      <c r="E173" s="97"/>
    </row>
    <row r="174" spans="3:5" ht="12.75">
      <c r="C174" s="96"/>
      <c r="D174" s="96"/>
      <c r="E174" s="97"/>
    </row>
    <row r="175" spans="3:5" ht="12.75">
      <c r="C175" s="96"/>
      <c r="D175" s="96"/>
      <c r="E175" s="97"/>
    </row>
    <row r="176" spans="3:5" ht="12.75">
      <c r="C176" s="96"/>
      <c r="D176" s="96"/>
      <c r="E176" s="97"/>
    </row>
    <row r="177" spans="3:5" ht="12.75">
      <c r="C177" s="96"/>
      <c r="D177" s="96"/>
      <c r="E177" s="97"/>
    </row>
    <row r="178" spans="3:5" ht="12.75">
      <c r="C178" s="96"/>
      <c r="D178" s="96"/>
      <c r="E178" s="97"/>
    </row>
    <row r="179" spans="3:5" ht="12.75">
      <c r="C179" s="96"/>
      <c r="D179" s="96"/>
      <c r="E179" s="97"/>
    </row>
    <row r="180" spans="3:5" ht="12.75">
      <c r="C180" s="96"/>
      <c r="D180" s="96"/>
      <c r="E180" s="97"/>
    </row>
    <row r="181" spans="3:5" ht="12.75">
      <c r="C181" s="96"/>
      <c r="D181" s="96"/>
      <c r="E181" s="97"/>
    </row>
    <row r="182" spans="3:5" ht="12.75">
      <c r="C182" s="96"/>
      <c r="D182" s="96"/>
      <c r="E182" s="97"/>
    </row>
    <row r="183" spans="3:5" ht="12.75">
      <c r="C183" s="96"/>
      <c r="D183" s="96"/>
      <c r="E183" s="97"/>
    </row>
    <row r="184" spans="3:5" ht="12.75">
      <c r="C184" s="96"/>
      <c r="D184" s="96"/>
      <c r="E184" s="97"/>
    </row>
    <row r="185" spans="3:5" ht="12.75">
      <c r="C185" s="96"/>
      <c r="D185" s="96"/>
      <c r="E185" s="97"/>
    </row>
    <row r="186" spans="3:5" ht="12.75">
      <c r="C186" s="96"/>
      <c r="D186" s="96"/>
      <c r="E186" s="97"/>
    </row>
    <row r="187" spans="3:5" ht="12.75">
      <c r="C187" s="96"/>
      <c r="D187" s="96"/>
      <c r="E187" s="97"/>
    </row>
    <row r="188" spans="3:5" ht="12.75">
      <c r="C188" s="96"/>
      <c r="D188" s="96"/>
      <c r="E188" s="97"/>
    </row>
    <row r="189" spans="3:5" ht="12.75">
      <c r="C189" s="96"/>
      <c r="D189" s="96"/>
      <c r="E189" s="97"/>
    </row>
    <row r="190" spans="3:5" ht="12.75">
      <c r="C190" s="96"/>
      <c r="D190" s="96"/>
      <c r="E190" s="97"/>
    </row>
    <row r="191" spans="3:5" ht="12.75">
      <c r="C191" s="96"/>
      <c r="D191" s="96"/>
      <c r="E191" s="97"/>
    </row>
    <row r="192" spans="3:5" ht="12.75">
      <c r="C192" s="96"/>
      <c r="D192" s="96"/>
      <c r="E192" s="97"/>
    </row>
    <row r="193" spans="3:5" ht="12.75">
      <c r="C193" s="96"/>
      <c r="D193" s="96"/>
      <c r="E193" s="97"/>
    </row>
    <row r="194" spans="3:5" ht="12.75">
      <c r="C194" s="96"/>
      <c r="D194" s="96"/>
      <c r="E194" s="97"/>
    </row>
    <row r="195" spans="3:5" ht="12.75">
      <c r="C195" s="96"/>
      <c r="D195" s="96"/>
      <c r="E195" s="97"/>
    </row>
    <row r="196" spans="3:5" ht="12.75">
      <c r="C196" s="96"/>
      <c r="D196" s="96"/>
      <c r="E196" s="97"/>
    </row>
    <row r="197" spans="3:5" ht="12.75">
      <c r="C197" s="96"/>
      <c r="D197" s="96"/>
      <c r="E197" s="97"/>
    </row>
    <row r="198" spans="3:5" ht="12.75">
      <c r="C198" s="96"/>
      <c r="D198" s="96"/>
      <c r="E198" s="97"/>
    </row>
    <row r="199" spans="3:5" ht="12.75">
      <c r="C199" s="96"/>
      <c r="D199" s="96"/>
      <c r="E199" s="97"/>
    </row>
    <row r="200" spans="3:5" ht="12.75">
      <c r="C200" s="96"/>
      <c r="D200" s="96"/>
      <c r="E200" s="97"/>
    </row>
    <row r="201" spans="3:5" ht="12.75">
      <c r="C201" s="96"/>
      <c r="D201" s="96"/>
      <c r="E201" s="97"/>
    </row>
    <row r="202" spans="3:5" ht="12.75">
      <c r="C202" s="96"/>
      <c r="D202" s="96"/>
      <c r="E202" s="97"/>
    </row>
    <row r="203" spans="3:5" ht="12.75">
      <c r="C203" s="96"/>
      <c r="D203" s="96"/>
      <c r="E203" s="97"/>
    </row>
    <row r="204" spans="3:5" ht="12.75">
      <c r="C204" s="96"/>
      <c r="D204" s="96"/>
      <c r="E204" s="97"/>
    </row>
    <row r="205" spans="3:5" ht="12.75">
      <c r="C205" s="96"/>
      <c r="D205" s="96"/>
      <c r="E205" s="97"/>
    </row>
    <row r="206" spans="3:5" ht="12.75">
      <c r="C206" s="96"/>
      <c r="D206" s="96"/>
      <c r="E206" s="97"/>
    </row>
    <row r="207" spans="3:5" ht="12.75">
      <c r="C207" s="96"/>
      <c r="D207" s="96"/>
      <c r="E207" s="97"/>
    </row>
    <row r="208" spans="3:5" ht="12.75">
      <c r="C208" s="96"/>
      <c r="D208" s="96"/>
      <c r="E208" s="97"/>
    </row>
    <row r="209" spans="3:5" ht="12.75">
      <c r="C209" s="96"/>
      <c r="D209" s="96"/>
      <c r="E209" s="97"/>
    </row>
    <row r="210" spans="3:5" ht="12.75">
      <c r="C210" s="96"/>
      <c r="D210" s="96"/>
      <c r="E210" s="97"/>
    </row>
    <row r="211" spans="3:5" ht="12.75">
      <c r="C211" s="96"/>
      <c r="D211" s="96"/>
      <c r="E211" s="97"/>
    </row>
    <row r="212" spans="3:5" ht="12.75">
      <c r="C212" s="96"/>
      <c r="D212" s="96"/>
      <c r="E212" s="97"/>
    </row>
    <row r="213" spans="3:5" ht="12.75">
      <c r="C213" s="96"/>
      <c r="D213" s="96"/>
      <c r="E213" s="97"/>
    </row>
    <row r="214" spans="3:5" ht="12.75">
      <c r="C214" s="96"/>
      <c r="D214" s="96"/>
      <c r="E214" s="97"/>
    </row>
    <row r="215" spans="3:5" ht="12.75">
      <c r="C215" s="96"/>
      <c r="D215" s="96"/>
      <c r="E215" s="97"/>
    </row>
    <row r="216" spans="3:5" ht="12.75">
      <c r="C216" s="96"/>
      <c r="D216" s="96"/>
      <c r="E216" s="97"/>
    </row>
    <row r="217" spans="3:5" ht="12.75">
      <c r="C217" s="96"/>
      <c r="D217" s="96"/>
      <c r="E217" s="97"/>
    </row>
    <row r="218" spans="3:5" ht="12.75">
      <c r="C218" s="96"/>
      <c r="D218" s="96"/>
      <c r="E218" s="97"/>
    </row>
    <row r="219" spans="3:5" ht="12.75">
      <c r="C219" s="96"/>
      <c r="D219" s="96"/>
      <c r="E219" s="97"/>
    </row>
    <row r="220" spans="3:5" ht="12.75">
      <c r="C220" s="96"/>
      <c r="D220" s="96"/>
      <c r="E220" s="97"/>
    </row>
    <row r="221" spans="3:5" ht="12.75">
      <c r="C221" s="96"/>
      <c r="D221" s="96"/>
      <c r="E221" s="97"/>
    </row>
    <row r="222" spans="3:5" ht="12.75">
      <c r="C222" s="96"/>
      <c r="D222" s="96"/>
      <c r="E222" s="97"/>
    </row>
    <row r="223" spans="3:5" ht="12.75">
      <c r="C223" s="96"/>
      <c r="D223" s="96"/>
      <c r="E223" s="97"/>
    </row>
    <row r="224" spans="3:5" ht="12.75">
      <c r="C224" s="96"/>
      <c r="D224" s="96"/>
      <c r="E224" s="97"/>
    </row>
    <row r="225" spans="3:5" ht="12.75">
      <c r="C225" s="96"/>
      <c r="D225" s="96"/>
      <c r="E225" s="97"/>
    </row>
    <row r="226" spans="3:5" ht="12.75">
      <c r="C226" s="96"/>
      <c r="D226" s="96"/>
      <c r="E226" s="97"/>
    </row>
    <row r="227" spans="3:5" ht="12.75">
      <c r="C227" s="96"/>
      <c r="D227" s="96"/>
      <c r="E227" s="97"/>
    </row>
    <row r="228" spans="3:5" ht="12.75">
      <c r="C228" s="96"/>
      <c r="D228" s="96"/>
      <c r="E228" s="97"/>
    </row>
    <row r="229" spans="3:5" ht="12.75">
      <c r="C229" s="96"/>
      <c r="D229" s="96"/>
      <c r="E229" s="97"/>
    </row>
    <row r="230" spans="3:5" ht="12.75">
      <c r="C230" s="96"/>
      <c r="D230" s="96"/>
      <c r="E230" s="97"/>
    </row>
    <row r="231" spans="3:5" ht="12.75">
      <c r="C231" s="96"/>
      <c r="D231" s="96"/>
      <c r="E231" s="97"/>
    </row>
    <row r="232" spans="3:5" ht="12.75">
      <c r="C232" s="96"/>
      <c r="D232" s="96"/>
      <c r="E232" s="97"/>
    </row>
    <row r="233" spans="3:5" ht="12.75">
      <c r="C233" s="96"/>
      <c r="D233" s="96"/>
      <c r="E233" s="97"/>
    </row>
    <row r="234" spans="3:5" ht="12.75">
      <c r="C234" s="96"/>
      <c r="D234" s="96"/>
      <c r="E234" s="97"/>
    </row>
    <row r="235" spans="3:5" ht="12.75">
      <c r="C235" s="96"/>
      <c r="D235" s="96"/>
      <c r="E235" s="97"/>
    </row>
    <row r="236" spans="3:5" ht="12.75">
      <c r="C236" s="96"/>
      <c r="D236" s="96"/>
      <c r="E236" s="97"/>
    </row>
    <row r="237" spans="3:5" ht="12.75">
      <c r="C237" s="96"/>
      <c r="D237" s="96"/>
      <c r="E237" s="97"/>
    </row>
    <row r="238" spans="3:5" ht="12.75">
      <c r="C238" s="96"/>
      <c r="D238" s="96"/>
      <c r="E238" s="97"/>
    </row>
    <row r="239" spans="3:5" ht="12.75">
      <c r="C239" s="96"/>
      <c r="D239" s="96"/>
      <c r="E239" s="97"/>
    </row>
    <row r="240" spans="3:5" ht="12.75">
      <c r="C240" s="96"/>
      <c r="D240" s="96"/>
      <c r="E240" s="97"/>
    </row>
    <row r="241" spans="3:5" ht="12.75">
      <c r="C241" s="96"/>
      <c r="D241" s="96"/>
      <c r="E241" s="97"/>
    </row>
    <row r="242" spans="3:5" ht="12.75">
      <c r="C242" s="96"/>
      <c r="D242" s="96"/>
      <c r="E242" s="97"/>
    </row>
    <row r="243" spans="3:5" ht="12.75">
      <c r="C243" s="96"/>
      <c r="D243" s="96"/>
      <c r="E243" s="97"/>
    </row>
    <row r="244" spans="3:5" ht="12.75">
      <c r="C244" s="96"/>
      <c r="D244" s="96"/>
      <c r="E244" s="97"/>
    </row>
    <row r="245" spans="3:5" ht="12.75">
      <c r="C245" s="96"/>
      <c r="D245" s="96"/>
      <c r="E245" s="97"/>
    </row>
    <row r="246" spans="3:5" ht="12.75">
      <c r="C246" s="96"/>
      <c r="D246" s="96"/>
      <c r="E246" s="97"/>
    </row>
    <row r="247" spans="3:5" ht="12.75">
      <c r="C247" s="96"/>
      <c r="D247" s="96"/>
      <c r="E247" s="97"/>
    </row>
    <row r="248" spans="3:5" ht="12.75">
      <c r="C248" s="96"/>
      <c r="D248" s="96"/>
      <c r="E248" s="97"/>
    </row>
    <row r="249" spans="3:5" ht="12.75">
      <c r="C249" s="96"/>
      <c r="D249" s="96"/>
      <c r="E249" s="97"/>
    </row>
    <row r="250" spans="3:5" ht="12.75">
      <c r="C250" s="96"/>
      <c r="D250" s="96"/>
      <c r="E250" s="97"/>
    </row>
    <row r="251" spans="3:5" ht="12.75">
      <c r="C251" s="96"/>
      <c r="D251" s="96"/>
      <c r="E251" s="97"/>
    </row>
    <row r="252" spans="3:5" ht="12.75">
      <c r="C252" s="96"/>
      <c r="D252" s="96"/>
      <c r="E252" s="97"/>
    </row>
    <row r="253" spans="3:5" ht="12.75">
      <c r="C253" s="96"/>
      <c r="D253" s="96"/>
      <c r="E253" s="97"/>
    </row>
    <row r="254" spans="3:5" ht="12.75">
      <c r="C254" s="96"/>
      <c r="D254" s="96"/>
      <c r="E254" s="97"/>
    </row>
    <row r="255" spans="3:5" ht="12.75">
      <c r="C255" s="96"/>
      <c r="D255" s="96"/>
      <c r="E255" s="97"/>
    </row>
    <row r="256" spans="3:5" ht="12.75">
      <c r="C256" s="96"/>
      <c r="D256" s="96"/>
      <c r="E256" s="97"/>
    </row>
    <row r="257" spans="3:5" ht="12.75">
      <c r="C257" s="96"/>
      <c r="D257" s="96"/>
      <c r="E257" s="97"/>
    </row>
    <row r="258" spans="3:5" ht="12.75">
      <c r="C258" s="96"/>
      <c r="D258" s="96"/>
      <c r="E258" s="97"/>
    </row>
    <row r="259" spans="3:5" ht="12.75">
      <c r="C259" s="96"/>
      <c r="D259" s="96"/>
      <c r="E259" s="97"/>
    </row>
    <row r="260" spans="3:5" ht="12.75">
      <c r="C260" s="96"/>
      <c r="D260" s="96"/>
      <c r="E260" s="97"/>
    </row>
    <row r="261" spans="3:5" ht="12.75">
      <c r="C261" s="96"/>
      <c r="D261" s="96"/>
      <c r="E261" s="97"/>
    </row>
    <row r="262" spans="3:5" ht="12.75">
      <c r="C262" s="96"/>
      <c r="D262" s="96"/>
      <c r="E262" s="97"/>
    </row>
    <row r="263" spans="3:5" ht="12.75">
      <c r="C263" s="96"/>
      <c r="D263" s="96"/>
      <c r="E263" s="97"/>
    </row>
    <row r="264" spans="3:5" ht="12.75">
      <c r="C264" s="96"/>
      <c r="D264" s="96"/>
      <c r="E264" s="97"/>
    </row>
    <row r="265" spans="3:5" ht="12.75">
      <c r="C265" s="96"/>
      <c r="D265" s="96"/>
      <c r="E265" s="97"/>
    </row>
    <row r="266" spans="3:5" ht="12.75">
      <c r="C266" s="96"/>
      <c r="D266" s="96"/>
      <c r="E266" s="97"/>
    </row>
    <row r="267" spans="3:5" ht="12.75">
      <c r="C267" s="96"/>
      <c r="D267" s="96"/>
      <c r="E267" s="97"/>
    </row>
    <row r="268" spans="3:5" ht="12.75">
      <c r="C268" s="96"/>
      <c r="D268" s="96"/>
      <c r="E268" s="97"/>
    </row>
    <row r="269" spans="3:5" ht="12.75">
      <c r="C269" s="96"/>
      <c r="D269" s="96"/>
      <c r="E269" s="97"/>
    </row>
    <row r="270" spans="3:5" ht="12.75">
      <c r="C270" s="96"/>
      <c r="D270" s="96"/>
      <c r="E270" s="97"/>
    </row>
    <row r="271" spans="3:5" ht="12.75">
      <c r="C271" s="96"/>
      <c r="D271" s="96"/>
      <c r="E271" s="97"/>
    </row>
    <row r="272" spans="3:5" ht="12.75">
      <c r="C272" s="96"/>
      <c r="D272" s="96"/>
      <c r="E272" s="97"/>
    </row>
    <row r="273" spans="3:5" ht="12.75">
      <c r="C273" s="96"/>
      <c r="D273" s="96"/>
      <c r="E273" s="97"/>
    </row>
    <row r="274" spans="3:5" ht="12.75">
      <c r="C274" s="96"/>
      <c r="D274" s="96"/>
      <c r="E274" s="97"/>
    </row>
    <row r="275" spans="3:5" ht="12.75">
      <c r="C275" s="96"/>
      <c r="D275" s="96"/>
      <c r="E275" s="97"/>
    </row>
    <row r="276" spans="3:5" ht="12.75">
      <c r="C276" s="96"/>
      <c r="D276" s="96"/>
      <c r="E276" s="97"/>
    </row>
    <row r="277" spans="3:5" ht="12.75">
      <c r="C277" s="96"/>
      <c r="D277" s="96"/>
      <c r="E277" s="97"/>
    </row>
    <row r="278" spans="3:5" ht="12.75">
      <c r="C278" s="96"/>
      <c r="D278" s="96"/>
      <c r="E278" s="97"/>
    </row>
    <row r="279" spans="3:5" ht="12.75">
      <c r="C279" s="96"/>
      <c r="D279" s="96"/>
      <c r="E279" s="97"/>
    </row>
    <row r="280" spans="3:5" ht="12.75">
      <c r="C280" s="96"/>
      <c r="D280" s="96"/>
      <c r="E280" s="97"/>
    </row>
    <row r="281" spans="3:5" ht="12.75">
      <c r="C281" s="96"/>
      <c r="D281" s="96"/>
      <c r="E281" s="97"/>
    </row>
    <row r="282" spans="3:5" ht="12.75">
      <c r="C282" s="96"/>
      <c r="D282" s="96"/>
      <c r="E282" s="97"/>
    </row>
    <row r="283" spans="3:5" ht="12.75">
      <c r="C283" s="96"/>
      <c r="D283" s="96"/>
      <c r="E283" s="97"/>
    </row>
    <row r="284" spans="3:5" ht="12.75">
      <c r="C284" s="96"/>
      <c r="D284" s="96"/>
      <c r="E284" s="97"/>
    </row>
    <row r="285" spans="3:5" ht="12.75">
      <c r="C285" s="96"/>
      <c r="D285" s="96"/>
      <c r="E285" s="97"/>
    </row>
    <row r="286" spans="3:5" ht="12.75">
      <c r="C286" s="96"/>
      <c r="D286" s="96"/>
      <c r="E286" s="97"/>
    </row>
    <row r="287" spans="3:5" ht="12.75">
      <c r="C287" s="96"/>
      <c r="D287" s="96"/>
      <c r="E287" s="97"/>
    </row>
    <row r="288" spans="3:5" ht="12.75">
      <c r="C288" s="96"/>
      <c r="D288" s="96"/>
      <c r="E288" s="97"/>
    </row>
    <row r="289" spans="3:5" ht="12.75">
      <c r="C289" s="96"/>
      <c r="D289" s="96"/>
      <c r="E289" s="97"/>
    </row>
    <row r="290" spans="3:5" ht="12.75">
      <c r="C290" s="96"/>
      <c r="D290" s="96"/>
      <c r="E290" s="97"/>
    </row>
    <row r="291" spans="3:5" ht="12.75">
      <c r="C291" s="96"/>
      <c r="D291" s="96"/>
      <c r="E291" s="97"/>
    </row>
    <row r="292" spans="3:5" ht="12.75">
      <c r="C292" s="96"/>
      <c r="D292" s="96"/>
      <c r="E292" s="97"/>
    </row>
    <row r="293" spans="3:5" ht="12.75">
      <c r="C293" s="96"/>
      <c r="D293" s="96"/>
      <c r="E293" s="97"/>
    </row>
    <row r="294" spans="3:5" ht="12.75">
      <c r="C294" s="96"/>
      <c r="D294" s="96"/>
      <c r="E294" s="97"/>
    </row>
    <row r="295" spans="3:5" ht="12.75">
      <c r="C295" s="96"/>
      <c r="D295" s="96"/>
      <c r="E295" s="97"/>
    </row>
    <row r="296" spans="3:5" ht="12.75">
      <c r="C296" s="96"/>
      <c r="D296" s="96"/>
      <c r="E296" s="97"/>
    </row>
    <row r="297" spans="3:5" ht="12.75">
      <c r="C297" s="96"/>
      <c r="D297" s="96"/>
      <c r="E297" s="97"/>
    </row>
    <row r="298" spans="3:5" ht="12.75">
      <c r="C298" s="96"/>
      <c r="D298" s="96"/>
      <c r="E298" s="97"/>
    </row>
    <row r="299" spans="3:5" ht="12.75">
      <c r="C299" s="96"/>
      <c r="D299" s="96"/>
      <c r="E299" s="97"/>
    </row>
    <row r="300" spans="3:5" ht="12.75">
      <c r="C300" s="96"/>
      <c r="D300" s="96"/>
      <c r="E300" s="97"/>
    </row>
    <row r="301" spans="3:5" ht="12.75">
      <c r="C301" s="96"/>
      <c r="D301" s="96"/>
      <c r="E301" s="97"/>
    </row>
    <row r="302" spans="3:5" ht="12.75">
      <c r="C302" s="96"/>
      <c r="D302" s="96"/>
      <c r="E302" s="97"/>
    </row>
    <row r="303" spans="3:5" ht="12.75">
      <c r="C303" s="96"/>
      <c r="D303" s="96"/>
      <c r="E303" s="97"/>
    </row>
    <row r="304" spans="3:5" ht="12.75">
      <c r="C304" s="96"/>
      <c r="D304" s="96"/>
      <c r="E304" s="97"/>
    </row>
    <row r="305" spans="3:5" ht="12.75">
      <c r="C305" s="96"/>
      <c r="D305" s="96"/>
      <c r="E305" s="97"/>
    </row>
    <row r="306" spans="3:5" ht="12.75">
      <c r="C306" s="96"/>
      <c r="D306" s="96"/>
      <c r="E306" s="97"/>
    </row>
    <row r="307" spans="3:5" ht="12.75">
      <c r="C307" s="96"/>
      <c r="D307" s="96"/>
      <c r="E307" s="97"/>
    </row>
    <row r="308" spans="3:5" ht="12.75">
      <c r="C308" s="96"/>
      <c r="D308" s="96"/>
      <c r="E308" s="97"/>
    </row>
    <row r="309" spans="3:5" ht="12.75">
      <c r="C309" s="96"/>
      <c r="D309" s="96"/>
      <c r="E309" s="97"/>
    </row>
    <row r="310" spans="3:5" ht="12.75">
      <c r="C310" s="96"/>
      <c r="D310" s="96"/>
      <c r="E310" s="97"/>
    </row>
    <row r="311" spans="3:5" ht="12.75">
      <c r="C311" s="96"/>
      <c r="D311" s="96"/>
      <c r="E311" s="97"/>
    </row>
    <row r="312" spans="3:5" ht="12.75">
      <c r="C312" s="96"/>
      <c r="D312" s="96"/>
      <c r="E312" s="97"/>
    </row>
    <row r="313" spans="3:5" ht="12.75">
      <c r="C313" s="96"/>
      <c r="D313" s="96"/>
      <c r="E313" s="97"/>
    </row>
    <row r="314" spans="3:5" ht="12.75">
      <c r="C314" s="96"/>
      <c r="D314" s="96"/>
      <c r="E314" s="97"/>
    </row>
    <row r="315" spans="3:5" ht="12.75">
      <c r="C315" s="96"/>
      <c r="D315" s="96"/>
      <c r="E315" s="97"/>
    </row>
    <row r="316" spans="3:5" ht="12.75">
      <c r="C316" s="96"/>
      <c r="D316" s="96"/>
      <c r="E316" s="97"/>
    </row>
    <row r="317" spans="3:5" ht="12.75">
      <c r="C317" s="96"/>
      <c r="D317" s="96"/>
      <c r="E317" s="97"/>
    </row>
    <row r="318" spans="3:5" ht="12.75">
      <c r="C318" s="96"/>
      <c r="D318" s="96"/>
      <c r="E318" s="97"/>
    </row>
    <row r="319" spans="3:5" ht="12.75">
      <c r="C319" s="96"/>
      <c r="D319" s="96"/>
      <c r="E319" s="97"/>
    </row>
    <row r="320" spans="3:5" ht="12.75">
      <c r="C320" s="96"/>
      <c r="D320" s="96"/>
      <c r="E320" s="97"/>
    </row>
    <row r="321" spans="3:5" ht="12.75">
      <c r="C321" s="96"/>
      <c r="D321" s="96"/>
      <c r="E321" s="97"/>
    </row>
    <row r="322" spans="3:5" ht="12.75">
      <c r="C322" s="96"/>
      <c r="D322" s="96"/>
      <c r="E322" s="97"/>
    </row>
    <row r="323" spans="3:5" ht="12.75">
      <c r="C323" s="96"/>
      <c r="D323" s="96"/>
      <c r="E323" s="97"/>
    </row>
    <row r="324" spans="3:5" ht="12.75">
      <c r="C324" s="96"/>
      <c r="D324" s="96"/>
      <c r="E324" s="97"/>
    </row>
    <row r="325" spans="3:5" ht="12.75">
      <c r="C325" s="96"/>
      <c r="D325" s="96"/>
      <c r="E325" s="97"/>
    </row>
    <row r="326" spans="3:5" ht="12.75">
      <c r="C326" s="96"/>
      <c r="D326" s="96"/>
      <c r="E326" s="97"/>
    </row>
    <row r="327" spans="3:5" ht="12.75">
      <c r="C327" s="96"/>
      <c r="D327" s="96"/>
      <c r="E327" s="97"/>
    </row>
    <row r="328" spans="3:5" ht="12.75">
      <c r="C328" s="96"/>
      <c r="D328" s="96"/>
      <c r="E328" s="97"/>
    </row>
    <row r="329" spans="3:4" ht="12.75">
      <c r="C329" s="95"/>
      <c r="D329" s="95"/>
    </row>
    <row r="330" spans="3:4" ht="12.75">
      <c r="C330" s="95"/>
      <c r="D330" s="95"/>
    </row>
    <row r="331" spans="3:4" ht="12.75">
      <c r="C331" s="95"/>
      <c r="D331" s="95"/>
    </row>
    <row r="332" spans="3:4" ht="12.75">
      <c r="C332" s="95"/>
      <c r="D332" s="95"/>
    </row>
    <row r="333" spans="3:4" ht="12.75">
      <c r="C333" s="95"/>
      <c r="D333" s="95"/>
    </row>
    <row r="334" spans="3:4" ht="12.75">
      <c r="C334" s="95"/>
      <c r="D334" s="95"/>
    </row>
    <row r="335" spans="3:4" ht="12.75">
      <c r="C335" s="95"/>
      <c r="D335" s="95"/>
    </row>
    <row r="336" spans="3:4" ht="12.75">
      <c r="C336" s="95"/>
      <c r="D336" s="95"/>
    </row>
    <row r="337" spans="3:4" ht="12.75">
      <c r="C337" s="95"/>
      <c r="D337" s="95"/>
    </row>
    <row r="338" spans="3:4" ht="12.75">
      <c r="C338" s="95"/>
      <c r="D338" s="95"/>
    </row>
    <row r="339" spans="3:4" ht="12.75">
      <c r="C339" s="95"/>
      <c r="D339" s="95"/>
    </row>
    <row r="340" spans="3:4" ht="12.75">
      <c r="C340" s="95"/>
      <c r="D340" s="95"/>
    </row>
    <row r="341" spans="3:4" ht="12.75">
      <c r="C341" s="95"/>
      <c r="D341" s="95"/>
    </row>
    <row r="342" spans="3:4" ht="12.75">
      <c r="C342" s="95"/>
      <c r="D342" s="95"/>
    </row>
    <row r="343" spans="3:4" ht="12.75">
      <c r="C343" s="95"/>
      <c r="D343" s="95"/>
    </row>
    <row r="344" spans="3:4" ht="12.75">
      <c r="C344" s="95"/>
      <c r="D344" s="95"/>
    </row>
    <row r="345" spans="3:4" ht="12.75">
      <c r="C345" s="95"/>
      <c r="D345" s="95"/>
    </row>
    <row r="346" spans="3:4" ht="12.75">
      <c r="C346" s="95"/>
      <c r="D346" s="95"/>
    </row>
    <row r="347" spans="3:4" ht="12.75">
      <c r="C347" s="95"/>
      <c r="D347" s="95"/>
    </row>
    <row r="348" spans="3:4" ht="12.75">
      <c r="C348" s="95"/>
      <c r="D348" s="95"/>
    </row>
    <row r="349" spans="3:4" ht="12.75">
      <c r="C349" s="95"/>
      <c r="D349" s="95"/>
    </row>
    <row r="350" spans="3:4" ht="12.75">
      <c r="C350" s="95"/>
      <c r="D350" s="95"/>
    </row>
    <row r="351" spans="3:4" ht="12.75">
      <c r="C351" s="95"/>
      <c r="D351" s="95"/>
    </row>
    <row r="352" spans="3:4" ht="12.75">
      <c r="C352" s="95"/>
      <c r="D352" s="95"/>
    </row>
    <row r="353" spans="3:4" ht="12.75">
      <c r="C353" s="95"/>
      <c r="D353" s="95"/>
    </row>
    <row r="354" spans="3:4" ht="12.75">
      <c r="C354" s="95"/>
      <c r="D354" s="95"/>
    </row>
    <row r="355" spans="3:4" ht="12.75">
      <c r="C355" s="95"/>
      <c r="D355" s="95"/>
    </row>
    <row r="356" spans="3:4" ht="12.75">
      <c r="C356" s="95"/>
      <c r="D356" s="95"/>
    </row>
    <row r="357" spans="3:4" ht="12.75">
      <c r="C357" s="95"/>
      <c r="D357" s="95"/>
    </row>
    <row r="358" spans="3:4" ht="12.75">
      <c r="C358" s="95"/>
      <c r="D358" s="95"/>
    </row>
    <row r="359" spans="3:4" ht="12.75">
      <c r="C359" s="95"/>
      <c r="D359" s="95"/>
    </row>
    <row r="360" spans="3:4" ht="12.75">
      <c r="C360" s="95"/>
      <c r="D360" s="95"/>
    </row>
    <row r="361" spans="3:4" ht="12.75">
      <c r="C361" s="95"/>
      <c r="D361" s="95"/>
    </row>
    <row r="362" spans="3:4" ht="12.75">
      <c r="C362" s="95"/>
      <c r="D362" s="95"/>
    </row>
    <row r="363" spans="3:4" ht="12.75">
      <c r="C363" s="95"/>
      <c r="D363" s="95"/>
    </row>
    <row r="364" spans="3:4" ht="12.75">
      <c r="C364" s="95"/>
      <c r="D364" s="95"/>
    </row>
    <row r="365" spans="3:4" ht="12.75">
      <c r="C365" s="95"/>
      <c r="D365" s="95"/>
    </row>
    <row r="366" spans="3:4" ht="12.75">
      <c r="C366" s="95"/>
      <c r="D366" s="95"/>
    </row>
    <row r="367" spans="3:4" ht="12.75">
      <c r="C367" s="95"/>
      <c r="D367" s="95"/>
    </row>
    <row r="368" spans="3:4" ht="12.75">
      <c r="C368" s="95"/>
      <c r="D368" s="95"/>
    </row>
    <row r="369" spans="3:4" ht="12.75">
      <c r="C369" s="95"/>
      <c r="D369" s="95"/>
    </row>
    <row r="370" spans="3:4" ht="12.75">
      <c r="C370" s="95"/>
      <c r="D370" s="95"/>
    </row>
    <row r="371" spans="3:4" ht="12.75">
      <c r="C371" s="95"/>
      <c r="D371" s="95"/>
    </row>
    <row r="372" spans="3:4" ht="12.75">
      <c r="C372" s="95"/>
      <c r="D372" s="95"/>
    </row>
    <row r="373" spans="3:4" ht="12.75">
      <c r="C373" s="95"/>
      <c r="D373" s="95"/>
    </row>
    <row r="374" spans="3:4" ht="12.75">
      <c r="C374" s="95"/>
      <c r="D374" s="95"/>
    </row>
    <row r="375" spans="3:4" ht="12.75">
      <c r="C375" s="95"/>
      <c r="D375" s="95"/>
    </row>
    <row r="376" spans="3:4" ht="12.75">
      <c r="C376" s="95"/>
      <c r="D376" s="95"/>
    </row>
    <row r="377" spans="3:4" ht="12.75">
      <c r="C377" s="95"/>
      <c r="D377" s="95"/>
    </row>
    <row r="378" spans="3:4" ht="12.75">
      <c r="C378" s="95"/>
      <c r="D378" s="95"/>
    </row>
    <row r="379" spans="3:4" ht="12.75">
      <c r="C379" s="95"/>
      <c r="D379" s="95"/>
    </row>
    <row r="380" spans="3:4" ht="12.75">
      <c r="C380" s="95"/>
      <c r="D380" s="95"/>
    </row>
    <row r="381" spans="3:4" ht="12.75">
      <c r="C381" s="95"/>
      <c r="D381" s="95"/>
    </row>
    <row r="382" spans="3:4" ht="12.75">
      <c r="C382" s="95"/>
      <c r="D382" s="95"/>
    </row>
    <row r="383" spans="3:4" ht="12.75">
      <c r="C383" s="95"/>
      <c r="D383" s="95"/>
    </row>
    <row r="384" spans="3:4" ht="12.75">
      <c r="C384" s="95"/>
      <c r="D384" s="95"/>
    </row>
    <row r="385" spans="3:4" ht="12.75">
      <c r="C385" s="95"/>
      <c r="D385" s="95"/>
    </row>
    <row r="386" spans="3:4" ht="12.75">
      <c r="C386" s="95"/>
      <c r="D386" s="95"/>
    </row>
    <row r="387" spans="3:4" ht="12.75">
      <c r="C387" s="95"/>
      <c r="D387" s="95"/>
    </row>
    <row r="388" spans="3:4" ht="12.75">
      <c r="C388" s="95"/>
      <c r="D388" s="95"/>
    </row>
    <row r="389" spans="3:4" ht="12.75">
      <c r="C389" s="95"/>
      <c r="D389" s="95"/>
    </row>
    <row r="390" spans="3:4" ht="12.75">
      <c r="C390" s="95"/>
      <c r="D390" s="95"/>
    </row>
    <row r="391" spans="3:4" ht="12.75">
      <c r="C391" s="95"/>
      <c r="D391" s="95"/>
    </row>
    <row r="392" spans="3:4" ht="12.75">
      <c r="C392" s="95"/>
      <c r="D392" s="95"/>
    </row>
    <row r="393" spans="3:4" ht="12.75">
      <c r="C393" s="95"/>
      <c r="D393" s="95"/>
    </row>
    <row r="394" spans="3:4" ht="12.75">
      <c r="C394" s="95"/>
      <c r="D394" s="95"/>
    </row>
    <row r="395" spans="3:4" ht="12.75">
      <c r="C395" s="95"/>
      <c r="D395" s="95"/>
    </row>
    <row r="396" spans="3:4" ht="12.75">
      <c r="C396" s="95"/>
      <c r="D396" s="95"/>
    </row>
    <row r="397" spans="3:4" ht="12.75">
      <c r="C397" s="95"/>
      <c r="D397" s="95"/>
    </row>
    <row r="398" spans="3:4" ht="12.75">
      <c r="C398" s="95"/>
      <c r="D398" s="95"/>
    </row>
    <row r="399" spans="3:4" ht="12.75">
      <c r="C399" s="95"/>
      <c r="D399" s="95"/>
    </row>
    <row r="400" spans="3:4" ht="12.75">
      <c r="C400" s="95"/>
      <c r="D400" s="95"/>
    </row>
    <row r="401" spans="3:4" ht="12.75">
      <c r="C401" s="95"/>
      <c r="D401" s="95"/>
    </row>
    <row r="402" spans="3:4" ht="12.75">
      <c r="C402" s="95"/>
      <c r="D402" s="95"/>
    </row>
    <row r="403" spans="3:4" ht="12.75">
      <c r="C403" s="95"/>
      <c r="D403" s="95"/>
    </row>
    <row r="404" spans="3:4" ht="12.75">
      <c r="C404" s="95"/>
      <c r="D404" s="95"/>
    </row>
    <row r="405" spans="3:4" ht="12.75">
      <c r="C405" s="95"/>
      <c r="D405" s="95"/>
    </row>
    <row r="406" spans="3:4" ht="12.75">
      <c r="C406" s="95"/>
      <c r="D406" s="95"/>
    </row>
    <row r="407" spans="3:4" ht="12.75">
      <c r="C407" s="95"/>
      <c r="D407" s="95"/>
    </row>
    <row r="408" spans="3:4" ht="12.75">
      <c r="C408" s="95"/>
      <c r="D408" s="95"/>
    </row>
    <row r="409" spans="3:4" ht="12.75">
      <c r="C409" s="95"/>
      <c r="D409" s="95"/>
    </row>
    <row r="410" spans="3:4" ht="12.75">
      <c r="C410" s="95"/>
      <c r="D410" s="95"/>
    </row>
    <row r="411" spans="3:4" ht="12.75">
      <c r="C411" s="95"/>
      <c r="D411" s="95"/>
    </row>
    <row r="412" spans="3:4" ht="12.75">
      <c r="C412" s="95"/>
      <c r="D412" s="95"/>
    </row>
    <row r="413" spans="3:4" ht="12.75">
      <c r="C413" s="95"/>
      <c r="D413" s="95"/>
    </row>
    <row r="414" spans="3:4" ht="12.75">
      <c r="C414" s="95"/>
      <c r="D414" s="95"/>
    </row>
    <row r="415" spans="3:4" ht="12.75">
      <c r="C415" s="95"/>
      <c r="D415" s="95"/>
    </row>
    <row r="416" spans="3:4" ht="12.75">
      <c r="C416" s="95"/>
      <c r="D416" s="95"/>
    </row>
    <row r="417" spans="3:4" ht="12.75">
      <c r="C417" s="95"/>
      <c r="D417" s="95"/>
    </row>
    <row r="418" spans="3:4" ht="12.75">
      <c r="C418" s="95"/>
      <c r="D418" s="95"/>
    </row>
    <row r="419" spans="3:4" ht="12.75">
      <c r="C419" s="95"/>
      <c r="D419" s="95"/>
    </row>
    <row r="420" spans="3:4" ht="12.75">
      <c r="C420" s="95"/>
      <c r="D420" s="95"/>
    </row>
    <row r="421" spans="3:4" ht="12.75">
      <c r="C421" s="95"/>
      <c r="D421" s="95"/>
    </row>
    <row r="422" spans="3:4" ht="12.75">
      <c r="C422" s="95"/>
      <c r="D422" s="95"/>
    </row>
    <row r="423" spans="3:4" ht="12.75">
      <c r="C423" s="95"/>
      <c r="D423" s="95"/>
    </row>
    <row r="424" spans="3:4" ht="12.75">
      <c r="C424" s="95"/>
      <c r="D424" s="95"/>
    </row>
    <row r="425" spans="3:4" ht="12.75">
      <c r="C425" s="95"/>
      <c r="D425" s="95"/>
    </row>
    <row r="426" spans="3:4" ht="12.75">
      <c r="C426" s="95"/>
      <c r="D426" s="95"/>
    </row>
    <row r="427" spans="3:4" ht="12.75">
      <c r="C427" s="95"/>
      <c r="D427" s="95"/>
    </row>
    <row r="428" spans="3:4" ht="12.75">
      <c r="C428" s="95"/>
      <c r="D428" s="95"/>
    </row>
    <row r="429" spans="3:4" ht="12.75">
      <c r="C429" s="95"/>
      <c r="D429" s="95"/>
    </row>
    <row r="430" spans="3:4" ht="12.75">
      <c r="C430" s="95"/>
      <c r="D430" s="95"/>
    </row>
    <row r="431" spans="3:4" ht="12.75">
      <c r="C431" s="95"/>
      <c r="D431" s="95"/>
    </row>
    <row r="432" spans="3:4" ht="12.75">
      <c r="C432" s="95"/>
      <c r="D432" s="95"/>
    </row>
    <row r="433" spans="3:4" ht="12.75">
      <c r="C433" s="95"/>
      <c r="D433" s="95"/>
    </row>
    <row r="434" spans="3:4" ht="12.75">
      <c r="C434" s="95"/>
      <c r="D434" s="95"/>
    </row>
    <row r="435" spans="3:4" ht="12.75">
      <c r="C435" s="95"/>
      <c r="D435" s="95"/>
    </row>
    <row r="436" spans="3:4" ht="12.75">
      <c r="C436" s="95"/>
      <c r="D436" s="95"/>
    </row>
    <row r="437" spans="3:4" ht="12.75">
      <c r="C437" s="95"/>
      <c r="D437" s="95"/>
    </row>
    <row r="438" spans="3:4" ht="12.75">
      <c r="C438" s="95"/>
      <c r="D438" s="95"/>
    </row>
    <row r="439" spans="3:4" ht="12.75">
      <c r="C439" s="95"/>
      <c r="D439" s="95"/>
    </row>
    <row r="440" spans="3:4" ht="12.75">
      <c r="C440" s="95"/>
      <c r="D440" s="95"/>
    </row>
    <row r="441" spans="3:4" ht="12.75">
      <c r="C441" s="95"/>
      <c r="D441" s="95"/>
    </row>
    <row r="442" spans="3:4" ht="12.75">
      <c r="C442" s="95"/>
      <c r="D442" s="95"/>
    </row>
    <row r="443" spans="3:4" ht="12.75">
      <c r="C443" s="95"/>
      <c r="D443" s="95"/>
    </row>
    <row r="444" spans="3:4" ht="12.75">
      <c r="C444" s="95"/>
      <c r="D444" s="95"/>
    </row>
    <row r="445" spans="3:4" ht="12.75">
      <c r="C445" s="95"/>
      <c r="D445" s="95"/>
    </row>
    <row r="446" spans="3:4" ht="12.75">
      <c r="C446" s="95"/>
      <c r="D446" s="95"/>
    </row>
    <row r="447" spans="3:4" ht="12.75">
      <c r="C447" s="95"/>
      <c r="D447" s="95"/>
    </row>
    <row r="448" spans="3:4" ht="12.75">
      <c r="C448" s="95"/>
      <c r="D448" s="95"/>
    </row>
    <row r="449" spans="3:4" ht="12.75">
      <c r="C449" s="95"/>
      <c r="D449" s="95"/>
    </row>
    <row r="450" spans="3:4" ht="12.75">
      <c r="C450" s="95"/>
      <c r="D450" s="95"/>
    </row>
    <row r="451" spans="3:4" ht="12.75">
      <c r="C451" s="95"/>
      <c r="D451" s="95"/>
    </row>
    <row r="452" spans="3:4" ht="12.75">
      <c r="C452" s="95"/>
      <c r="D452" s="95"/>
    </row>
    <row r="453" spans="3:4" ht="12.75">
      <c r="C453" s="95"/>
      <c r="D453" s="95"/>
    </row>
    <row r="454" spans="3:4" ht="12.75">
      <c r="C454" s="95"/>
      <c r="D454" s="95"/>
    </row>
    <row r="455" spans="3:4" ht="12.75">
      <c r="C455" s="95"/>
      <c r="D455" s="95"/>
    </row>
    <row r="456" spans="3:4" ht="12.75">
      <c r="C456" s="95"/>
      <c r="D456" s="95"/>
    </row>
    <row r="457" spans="3:4" ht="12.75">
      <c r="C457" s="95"/>
      <c r="D457" s="95"/>
    </row>
    <row r="458" spans="3:4" ht="12.75">
      <c r="C458" s="95"/>
      <c r="D458" s="95"/>
    </row>
    <row r="459" spans="3:4" ht="12.75">
      <c r="C459" s="95"/>
      <c r="D459" s="95"/>
    </row>
    <row r="460" spans="3:4" ht="12.75">
      <c r="C460" s="95"/>
      <c r="D460" s="95"/>
    </row>
    <row r="461" spans="3:4" ht="12.75">
      <c r="C461" s="95"/>
      <c r="D461" s="95"/>
    </row>
    <row r="462" spans="3:4" ht="12.75">
      <c r="C462" s="95"/>
      <c r="D462" s="95"/>
    </row>
    <row r="463" spans="3:4" ht="12.75">
      <c r="C463" s="95"/>
      <c r="D463" s="95"/>
    </row>
    <row r="464" spans="3:4" ht="12.75">
      <c r="C464" s="95"/>
      <c r="D464" s="95"/>
    </row>
    <row r="465" spans="3:4" ht="12.75">
      <c r="C465" s="95"/>
      <c r="D465" s="95"/>
    </row>
    <row r="466" spans="3:4" ht="12.75">
      <c r="C466" s="95"/>
      <c r="D466" s="95"/>
    </row>
    <row r="467" spans="3:4" ht="12.75">
      <c r="C467" s="95"/>
      <c r="D467" s="95"/>
    </row>
    <row r="468" spans="3:4" ht="12.75">
      <c r="C468" s="95"/>
      <c r="D468" s="95"/>
    </row>
    <row r="469" spans="3:4" ht="12.75">
      <c r="C469" s="95"/>
      <c r="D469" s="95"/>
    </row>
    <row r="470" spans="3:4" ht="12.75">
      <c r="C470" s="95"/>
      <c r="D470" s="95"/>
    </row>
    <row r="471" spans="3:4" ht="12.75">
      <c r="C471" s="95"/>
      <c r="D471" s="95"/>
    </row>
    <row r="472" spans="3:4" ht="12.75">
      <c r="C472" s="95"/>
      <c r="D472" s="95"/>
    </row>
    <row r="473" spans="3:4" ht="12.75">
      <c r="C473" s="95"/>
      <c r="D473" s="95"/>
    </row>
    <row r="474" spans="3:4" ht="12.75">
      <c r="C474" s="95"/>
      <c r="D474" s="95"/>
    </row>
    <row r="475" spans="3:4" ht="12.75">
      <c r="C475" s="95"/>
      <c r="D475" s="95"/>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3:H31"/>
  <sheetViews>
    <sheetView zoomScalePageLayoutView="0" workbookViewId="0" topLeftCell="A10">
      <selection activeCell="G29" sqref="G29"/>
    </sheetView>
  </sheetViews>
  <sheetFormatPr defaultColWidth="11.421875" defaultRowHeight="12.75"/>
  <cols>
    <col min="1" max="1" width="6.421875" style="0" customWidth="1"/>
    <col min="2" max="2" width="34.28125" style="0" customWidth="1"/>
    <col min="3" max="3" width="19.140625" style="0" customWidth="1"/>
    <col min="4" max="4" width="13.140625" style="0" customWidth="1"/>
    <col min="5" max="5" width="17.7109375" style="0" customWidth="1"/>
    <col min="6" max="6" width="14.57421875" style="0" customWidth="1"/>
    <col min="7" max="7" width="32.28125" style="0" customWidth="1"/>
    <col min="8" max="8" width="12.28125" style="0" bestFit="1" customWidth="1"/>
  </cols>
  <sheetData>
    <row r="3" spans="1:7" ht="12.75">
      <c r="A3" s="90" t="s">
        <v>1</v>
      </c>
      <c r="B3" s="90" t="s">
        <v>166</v>
      </c>
      <c r="C3" s="90" t="s">
        <v>174</v>
      </c>
      <c r="D3" s="90" t="s">
        <v>175</v>
      </c>
      <c r="E3" s="90" t="s">
        <v>176</v>
      </c>
      <c r="F3" s="90" t="s">
        <v>177</v>
      </c>
      <c r="G3" s="90" t="s">
        <v>178</v>
      </c>
    </row>
    <row r="4" spans="1:7" ht="38.25">
      <c r="A4">
        <v>1</v>
      </c>
      <c r="B4" s="84" t="s">
        <v>171</v>
      </c>
      <c r="C4" s="84" t="s">
        <v>172</v>
      </c>
      <c r="D4" s="83" t="s">
        <v>173</v>
      </c>
      <c r="E4" s="84" t="s">
        <v>179</v>
      </c>
      <c r="F4" s="84" t="s">
        <v>180</v>
      </c>
      <c r="G4" s="85" t="s">
        <v>181</v>
      </c>
    </row>
    <row r="5" spans="1:7" ht="38.25">
      <c r="A5">
        <v>2</v>
      </c>
      <c r="B5" s="83" t="s">
        <v>182</v>
      </c>
      <c r="C5" s="84" t="s">
        <v>183</v>
      </c>
      <c r="D5" s="83" t="s">
        <v>184</v>
      </c>
      <c r="E5" s="84" t="s">
        <v>185</v>
      </c>
      <c r="F5" s="86" t="s">
        <v>186</v>
      </c>
      <c r="G5" s="87" t="s">
        <v>187</v>
      </c>
    </row>
    <row r="6" spans="1:7" ht="38.25">
      <c r="A6">
        <v>3</v>
      </c>
      <c r="B6" s="84" t="s">
        <v>188</v>
      </c>
      <c r="C6" s="84" t="s">
        <v>190</v>
      </c>
      <c r="D6" s="84" t="s">
        <v>189</v>
      </c>
      <c r="E6" s="84" t="s">
        <v>191</v>
      </c>
      <c r="F6" s="84" t="s">
        <v>192</v>
      </c>
      <c r="G6" s="88" t="s">
        <v>193</v>
      </c>
    </row>
    <row r="7" spans="1:7" ht="25.5">
      <c r="A7">
        <v>4</v>
      </c>
      <c r="B7" s="83" t="s">
        <v>194</v>
      </c>
      <c r="C7" s="84" t="s">
        <v>195</v>
      </c>
      <c r="D7" s="83" t="s">
        <v>196</v>
      </c>
      <c r="E7" s="84" t="s">
        <v>197</v>
      </c>
      <c r="F7">
        <v>8212042</v>
      </c>
      <c r="G7" s="85" t="s">
        <v>198</v>
      </c>
    </row>
    <row r="8" spans="1:7" ht="38.25">
      <c r="A8">
        <v>5</v>
      </c>
      <c r="B8" s="84" t="s">
        <v>199</v>
      </c>
      <c r="C8" s="84" t="s">
        <v>98</v>
      </c>
      <c r="D8" s="83" t="s">
        <v>200</v>
      </c>
      <c r="E8" s="84" t="s">
        <v>201</v>
      </c>
      <c r="F8" s="84" t="s">
        <v>202</v>
      </c>
      <c r="G8" s="85" t="s">
        <v>203</v>
      </c>
    </row>
    <row r="9" spans="1:7" ht="51">
      <c r="A9">
        <v>6</v>
      </c>
      <c r="B9" s="83" t="s">
        <v>204</v>
      </c>
      <c r="C9" s="84" t="s">
        <v>205</v>
      </c>
      <c r="D9" s="83" t="s">
        <v>206</v>
      </c>
      <c r="E9" s="84" t="s">
        <v>207</v>
      </c>
      <c r="F9" s="84" t="s">
        <v>208</v>
      </c>
      <c r="G9" s="89" t="s">
        <v>209</v>
      </c>
    </row>
    <row r="10" spans="1:7" ht="38.25">
      <c r="A10">
        <v>7</v>
      </c>
      <c r="C10" s="84" t="s">
        <v>210</v>
      </c>
      <c r="D10" s="83" t="s">
        <v>211</v>
      </c>
      <c r="E10" s="84" t="s">
        <v>212</v>
      </c>
      <c r="F10">
        <v>3335585</v>
      </c>
      <c r="G10" s="89" t="s">
        <v>213</v>
      </c>
    </row>
    <row r="11" spans="1:7" ht="51">
      <c r="A11">
        <v>8</v>
      </c>
      <c r="B11" s="83" t="s">
        <v>218</v>
      </c>
      <c r="C11" s="84" t="s">
        <v>214</v>
      </c>
      <c r="D11" s="83" t="s">
        <v>215</v>
      </c>
      <c r="E11" s="84" t="s">
        <v>216</v>
      </c>
      <c r="F11">
        <v>6670421</v>
      </c>
      <c r="G11" s="85" t="s">
        <v>217</v>
      </c>
    </row>
    <row r="12" spans="1:6" ht="38.25">
      <c r="A12">
        <v>9</v>
      </c>
      <c r="C12" s="84" t="s">
        <v>219</v>
      </c>
      <c r="D12" s="83" t="s">
        <v>220</v>
      </c>
      <c r="E12" s="84" t="s">
        <v>221</v>
      </c>
      <c r="F12" s="83" t="s">
        <v>222</v>
      </c>
    </row>
    <row r="13" spans="1:7" ht="25.5">
      <c r="A13">
        <v>10</v>
      </c>
      <c r="C13" s="84" t="s">
        <v>223</v>
      </c>
      <c r="D13" s="83" t="s">
        <v>224</v>
      </c>
      <c r="E13" s="84" t="s">
        <v>225</v>
      </c>
      <c r="F13" s="86" t="s">
        <v>226</v>
      </c>
      <c r="G13" s="87" t="s">
        <v>227</v>
      </c>
    </row>
    <row r="14" spans="1:6" ht="38.25">
      <c r="A14">
        <v>11</v>
      </c>
      <c r="C14" s="84" t="s">
        <v>228</v>
      </c>
      <c r="E14" s="84" t="s">
        <v>229</v>
      </c>
      <c r="F14">
        <v>3240806</v>
      </c>
    </row>
    <row r="15" spans="1:7" ht="38.25">
      <c r="A15">
        <v>12</v>
      </c>
      <c r="C15" s="84" t="s">
        <v>230</v>
      </c>
      <c r="D15" t="s">
        <v>231</v>
      </c>
      <c r="E15" s="84" t="s">
        <v>232</v>
      </c>
      <c r="F15" t="s">
        <v>233</v>
      </c>
      <c r="G15" s="85" t="s">
        <v>234</v>
      </c>
    </row>
    <row r="16" spans="1:8" ht="25.5">
      <c r="A16">
        <v>13</v>
      </c>
      <c r="B16" t="s">
        <v>237</v>
      </c>
      <c r="C16" s="84" t="s">
        <v>238</v>
      </c>
      <c r="D16" t="s">
        <v>239</v>
      </c>
      <c r="E16" s="84" t="s">
        <v>240</v>
      </c>
      <c r="F16" t="s">
        <v>241</v>
      </c>
      <c r="G16" s="85" t="s">
        <v>242</v>
      </c>
      <c r="H16" s="92"/>
    </row>
    <row r="17" spans="1:8" ht="25.5">
      <c r="A17">
        <v>14</v>
      </c>
      <c r="B17" t="s">
        <v>253</v>
      </c>
      <c r="C17" s="84" t="s">
        <v>254</v>
      </c>
      <c r="D17" t="s">
        <v>255</v>
      </c>
      <c r="E17" s="84" t="s">
        <v>256</v>
      </c>
      <c r="F17">
        <v>67451941</v>
      </c>
      <c r="G17" s="85" t="s">
        <v>257</v>
      </c>
      <c r="H17" s="93"/>
    </row>
    <row r="18" spans="1:8" ht="12.75">
      <c r="A18">
        <v>15</v>
      </c>
      <c r="B18" t="s">
        <v>259</v>
      </c>
      <c r="C18" s="84" t="s">
        <v>260</v>
      </c>
      <c r="D18" t="s">
        <v>184</v>
      </c>
      <c r="H18" s="93"/>
    </row>
    <row r="19" spans="1:8" ht="12.75">
      <c r="A19">
        <v>16</v>
      </c>
      <c r="C19" s="84" t="s">
        <v>261</v>
      </c>
      <c r="D19" t="s">
        <v>262</v>
      </c>
      <c r="E19" s="84" t="s">
        <v>263</v>
      </c>
      <c r="H19" s="93"/>
    </row>
    <row r="20" spans="1:8" ht="38.25">
      <c r="A20">
        <v>17</v>
      </c>
      <c r="B20" t="s">
        <v>264</v>
      </c>
      <c r="C20" s="84" t="s">
        <v>265</v>
      </c>
      <c r="D20" t="s">
        <v>266</v>
      </c>
      <c r="E20" s="84" t="s">
        <v>268</v>
      </c>
      <c r="F20" t="s">
        <v>267</v>
      </c>
      <c r="H20" s="93"/>
    </row>
    <row r="21" spans="1:8" ht="38.25">
      <c r="A21">
        <v>18</v>
      </c>
      <c r="B21" t="s">
        <v>269</v>
      </c>
      <c r="C21" s="84" t="s">
        <v>270</v>
      </c>
      <c r="D21" t="s">
        <v>271</v>
      </c>
      <c r="E21" s="84" t="s">
        <v>272</v>
      </c>
      <c r="F21" s="100" t="s">
        <v>273</v>
      </c>
      <c r="H21" s="93"/>
    </row>
    <row r="22" spans="1:8" ht="25.5">
      <c r="A22">
        <v>19</v>
      </c>
      <c r="B22" s="100" t="s">
        <v>282</v>
      </c>
      <c r="C22" s="84" t="s">
        <v>283</v>
      </c>
      <c r="D22" s="101">
        <v>38553999</v>
      </c>
      <c r="H22" s="93"/>
    </row>
    <row r="23" spans="1:8" ht="12.75">
      <c r="A23">
        <v>20</v>
      </c>
      <c r="B23" t="s">
        <v>284</v>
      </c>
      <c r="C23" s="84" t="s">
        <v>285</v>
      </c>
      <c r="D23" s="101">
        <v>39184912</v>
      </c>
      <c r="E23" s="84" t="s">
        <v>286</v>
      </c>
      <c r="F23">
        <v>7422677</v>
      </c>
      <c r="G23" s="87" t="s">
        <v>287</v>
      </c>
      <c r="H23" s="93"/>
    </row>
    <row r="24" spans="3:8" ht="12.75">
      <c r="C24" s="84" t="s">
        <v>310</v>
      </c>
      <c r="F24" t="s">
        <v>311</v>
      </c>
      <c r="H24" s="93"/>
    </row>
    <row r="25" ht="12.75">
      <c r="H25" s="93"/>
    </row>
    <row r="26" ht="12.75">
      <c r="H26" s="93"/>
    </row>
    <row r="27" ht="12.75">
      <c r="H27" s="93"/>
    </row>
    <row r="28" ht="12.75">
      <c r="H28" s="94"/>
    </row>
    <row r="29" ht="12.75">
      <c r="H29" s="94"/>
    </row>
    <row r="30" ht="12.75">
      <c r="H30" s="94"/>
    </row>
    <row r="31" ht="12.75">
      <c r="H31" s="91"/>
    </row>
  </sheetData>
  <sheetProtection/>
  <hyperlinks>
    <hyperlink ref="G4" r:id="rId1" display="traservicol@hotmail.com"/>
    <hyperlink ref="G5" r:id="rId2" display="estaciontexaco23@yahoo.es"/>
    <hyperlink ref="G6" r:id="rId3" display="servicentroavenida754@yahoo.es"/>
    <hyperlink ref="G7" r:id="rId4" display="alearpe27@hotmail.com"/>
    <hyperlink ref="G8" r:id="rId5" display="servipopular@hotmail.com"/>
    <hyperlink ref="G11" r:id="rId6" display="arteyd@hotmail.com "/>
    <hyperlink ref="G13" r:id="rId7" display="edsgasoly@hotmail.com"/>
    <hyperlink ref="G15" r:id="rId8" display="laspalmeras@telesat.com"/>
    <hyperlink ref="G16" r:id="rId9" display="mobilcapri@hotmail.com "/>
    <hyperlink ref="G17" r:id="rId10" display="texacoarmenia@une.net.co"/>
    <hyperlink ref="G23" r:id="rId11" display="asesorat@gmail.com  "/>
  </hyperlinks>
  <printOptions/>
  <pageMargins left="0.7" right="0.7" top="0.75" bottom="0.75" header="0.3" footer="0.3"/>
  <pageSetup horizontalDpi="1200" verticalDpi="1200" orientation="portrait" r:id="rId12"/>
</worksheet>
</file>

<file path=xl/worksheets/sheet4.xml><?xml version="1.0" encoding="utf-8"?>
<worksheet xmlns="http://schemas.openxmlformats.org/spreadsheetml/2006/main" xmlns:r="http://schemas.openxmlformats.org/officeDocument/2006/relationships">
  <sheetPr>
    <tabColor theme="7" tint="0.5999900102615356"/>
  </sheetPr>
  <dimension ref="A1:K43"/>
  <sheetViews>
    <sheetView zoomScalePageLayoutView="0" workbookViewId="0" topLeftCell="A1">
      <selection activeCell="A28" sqref="A28:E28"/>
    </sheetView>
  </sheetViews>
  <sheetFormatPr defaultColWidth="11.421875" defaultRowHeight="12.75"/>
  <cols>
    <col min="5" max="5" width="4.8515625" style="0" customWidth="1"/>
    <col min="8" max="8" width="11.28125" style="0" customWidth="1"/>
    <col min="9" max="9" width="28.7109375" style="0" customWidth="1"/>
  </cols>
  <sheetData>
    <row r="1" spans="1:9" ht="12.75">
      <c r="A1" s="417" t="s">
        <v>258</v>
      </c>
      <c r="B1" s="417"/>
      <c r="C1" s="417"/>
      <c r="D1" s="417"/>
      <c r="E1" s="417"/>
      <c r="F1" s="417"/>
      <c r="G1" s="417"/>
      <c r="H1" s="417"/>
      <c r="I1" s="417"/>
    </row>
    <row r="2" spans="1:9" ht="12.75">
      <c r="A2" s="417"/>
      <c r="B2" s="417"/>
      <c r="C2" s="417"/>
      <c r="D2" s="417"/>
      <c r="E2" s="417"/>
      <c r="F2" s="417"/>
      <c r="G2" s="417"/>
      <c r="H2" s="417"/>
      <c r="I2" s="417"/>
    </row>
    <row r="3" spans="1:9" ht="12.75">
      <c r="A3" s="417" t="s">
        <v>166</v>
      </c>
      <c r="B3" s="417"/>
      <c r="C3" s="417"/>
      <c r="D3" s="417"/>
      <c r="E3" s="417"/>
      <c r="F3" s="417" t="s">
        <v>170</v>
      </c>
      <c r="G3" s="417"/>
      <c r="H3" s="417"/>
      <c r="I3" s="417"/>
    </row>
    <row r="4" spans="1:9" ht="12.75">
      <c r="A4" s="410" t="s">
        <v>243</v>
      </c>
      <c r="B4" s="411"/>
      <c r="C4" s="411"/>
      <c r="D4" s="411"/>
      <c r="E4" s="412"/>
      <c r="F4" s="410" t="s">
        <v>244</v>
      </c>
      <c r="G4" s="411"/>
      <c r="H4" s="411"/>
      <c r="I4" s="412"/>
    </row>
    <row r="5" spans="1:9" ht="12.75">
      <c r="A5" s="410" t="s">
        <v>245</v>
      </c>
      <c r="B5" s="411"/>
      <c r="C5" s="411"/>
      <c r="D5" s="411"/>
      <c r="E5" s="412"/>
      <c r="F5" s="410" t="s">
        <v>244</v>
      </c>
      <c r="G5" s="411"/>
      <c r="H5" s="411"/>
      <c r="I5" s="412"/>
    </row>
    <row r="6" spans="1:9" ht="12.75">
      <c r="A6" s="410" t="s">
        <v>246</v>
      </c>
      <c r="B6" s="411"/>
      <c r="C6" s="411"/>
      <c r="D6" s="411"/>
      <c r="E6" s="412"/>
      <c r="F6" s="410" t="s">
        <v>244</v>
      </c>
      <c r="G6" s="411"/>
      <c r="H6" s="411"/>
      <c r="I6" s="412"/>
    </row>
    <row r="7" spans="1:9" ht="12.75">
      <c r="A7" s="410" t="s">
        <v>247</v>
      </c>
      <c r="B7" s="411"/>
      <c r="C7" s="411"/>
      <c r="D7" s="411"/>
      <c r="E7" s="412"/>
      <c r="F7" s="410" t="s">
        <v>244</v>
      </c>
      <c r="G7" s="411"/>
      <c r="H7" s="411"/>
      <c r="I7" s="412"/>
    </row>
    <row r="8" spans="1:9" ht="12.75">
      <c r="A8" s="410" t="s">
        <v>248</v>
      </c>
      <c r="B8" s="411"/>
      <c r="C8" s="411"/>
      <c r="D8" s="411"/>
      <c r="E8" s="412"/>
      <c r="F8" s="410" t="s">
        <v>244</v>
      </c>
      <c r="G8" s="411"/>
      <c r="H8" s="411"/>
      <c r="I8" s="412"/>
    </row>
    <row r="9" spans="1:9" ht="30" customHeight="1">
      <c r="A9" s="414" t="s">
        <v>249</v>
      </c>
      <c r="B9" s="415"/>
      <c r="C9" s="415"/>
      <c r="D9" s="415"/>
      <c r="E9" s="416"/>
      <c r="F9" s="410" t="s">
        <v>244</v>
      </c>
      <c r="G9" s="411"/>
      <c r="H9" s="411"/>
      <c r="I9" s="412"/>
    </row>
    <row r="10" spans="1:9" ht="12.75">
      <c r="A10" s="410" t="s">
        <v>250</v>
      </c>
      <c r="B10" s="411"/>
      <c r="C10" s="411"/>
      <c r="D10" s="411"/>
      <c r="E10" s="412"/>
      <c r="F10" s="410" t="s">
        <v>251</v>
      </c>
      <c r="G10" s="411"/>
      <c r="H10" s="411"/>
      <c r="I10" s="412"/>
    </row>
    <row r="11" spans="1:9" ht="12.75">
      <c r="A11" s="410" t="s">
        <v>252</v>
      </c>
      <c r="B11" s="411"/>
      <c r="C11" s="411"/>
      <c r="D11" s="411"/>
      <c r="E11" s="412"/>
      <c r="F11" s="410" t="s">
        <v>251</v>
      </c>
      <c r="G11" s="411"/>
      <c r="H11" s="411"/>
      <c r="I11" s="412"/>
    </row>
    <row r="12" spans="1:9" ht="12.75">
      <c r="A12" s="410" t="s">
        <v>274</v>
      </c>
      <c r="B12" s="411"/>
      <c r="C12" s="411"/>
      <c r="D12" s="411"/>
      <c r="E12" s="412"/>
      <c r="F12" s="413" t="s">
        <v>275</v>
      </c>
      <c r="G12" s="411"/>
      <c r="H12" s="411"/>
      <c r="I12" s="412"/>
    </row>
    <row r="13" spans="1:9" ht="12.75">
      <c r="A13" s="410" t="s">
        <v>276</v>
      </c>
      <c r="B13" s="411"/>
      <c r="C13" s="411"/>
      <c r="D13" s="411"/>
      <c r="E13" s="412"/>
      <c r="F13" s="410" t="s">
        <v>275</v>
      </c>
      <c r="G13" s="411"/>
      <c r="H13" s="411"/>
      <c r="I13" s="412"/>
    </row>
    <row r="14" spans="1:9" ht="24.75" customHeight="1">
      <c r="A14" s="410" t="s">
        <v>277</v>
      </c>
      <c r="B14" s="411"/>
      <c r="C14" s="411"/>
      <c r="D14" s="411"/>
      <c r="E14" s="412"/>
      <c r="F14" s="414" t="s">
        <v>278</v>
      </c>
      <c r="G14" s="415"/>
      <c r="H14" s="415"/>
      <c r="I14" s="416"/>
    </row>
    <row r="15" spans="1:9" ht="12.75">
      <c r="A15" s="410" t="s">
        <v>280</v>
      </c>
      <c r="B15" s="411"/>
      <c r="C15" s="411"/>
      <c r="D15" s="411"/>
      <c r="E15" s="412"/>
      <c r="F15" s="410" t="s">
        <v>281</v>
      </c>
      <c r="G15" s="411"/>
      <c r="H15" s="411"/>
      <c r="I15" s="412"/>
    </row>
    <row r="16" spans="1:9" ht="12.75">
      <c r="A16" s="410" t="s">
        <v>288</v>
      </c>
      <c r="B16" s="411"/>
      <c r="C16" s="411"/>
      <c r="D16" s="411"/>
      <c r="E16" s="412"/>
      <c r="F16" s="410" t="s">
        <v>289</v>
      </c>
      <c r="G16" s="411"/>
      <c r="H16" s="411"/>
      <c r="I16" s="412"/>
    </row>
    <row r="17" spans="1:9" ht="12.75">
      <c r="A17" s="410" t="s">
        <v>290</v>
      </c>
      <c r="B17" s="411"/>
      <c r="C17" s="411"/>
      <c r="D17" s="411"/>
      <c r="E17" s="412"/>
      <c r="F17" s="410" t="s">
        <v>291</v>
      </c>
      <c r="G17" s="411"/>
      <c r="H17" s="411"/>
      <c r="I17" s="412"/>
    </row>
    <row r="18" spans="1:9" ht="12.75">
      <c r="A18" s="410" t="s">
        <v>296</v>
      </c>
      <c r="B18" s="411"/>
      <c r="C18" s="411"/>
      <c r="D18" s="411"/>
      <c r="E18" s="412"/>
      <c r="F18" s="410" t="s">
        <v>297</v>
      </c>
      <c r="G18" s="411"/>
      <c r="H18" s="411"/>
      <c r="I18" s="412"/>
    </row>
    <row r="19" spans="1:9" ht="12.75">
      <c r="A19" s="410" t="s">
        <v>298</v>
      </c>
      <c r="B19" s="411"/>
      <c r="C19" s="411"/>
      <c r="D19" s="411"/>
      <c r="E19" s="412"/>
      <c r="F19" s="413" t="s">
        <v>299</v>
      </c>
      <c r="G19" s="411"/>
      <c r="H19" s="411"/>
      <c r="I19" s="412"/>
    </row>
    <row r="20" spans="1:9" ht="12.75">
      <c r="A20" s="410" t="s">
        <v>290</v>
      </c>
      <c r="B20" s="411"/>
      <c r="C20" s="411"/>
      <c r="D20" s="411"/>
      <c r="E20" s="412"/>
      <c r="F20" s="413" t="s">
        <v>299</v>
      </c>
      <c r="G20" s="411"/>
      <c r="H20" s="411"/>
      <c r="I20" s="412"/>
    </row>
    <row r="21" spans="1:9" ht="12.75">
      <c r="A21" s="410" t="s">
        <v>300</v>
      </c>
      <c r="B21" s="411"/>
      <c r="C21" s="411"/>
      <c r="D21" s="411"/>
      <c r="E21" s="412"/>
      <c r="F21" s="410" t="s">
        <v>304</v>
      </c>
      <c r="G21" s="411"/>
      <c r="H21" s="411"/>
      <c r="I21" s="412"/>
    </row>
    <row r="22" spans="1:11" ht="12.75">
      <c r="A22" s="410" t="s">
        <v>301</v>
      </c>
      <c r="B22" s="411"/>
      <c r="C22" s="411"/>
      <c r="D22" s="411"/>
      <c r="E22" s="412"/>
      <c r="F22" s="410" t="s">
        <v>303</v>
      </c>
      <c r="G22" s="411"/>
      <c r="H22" s="411"/>
      <c r="I22" s="412"/>
      <c r="K22" t="s">
        <v>279</v>
      </c>
    </row>
    <row r="23" spans="1:9" ht="12.75">
      <c r="A23" s="410" t="s">
        <v>302</v>
      </c>
      <c r="B23" s="411"/>
      <c r="C23" s="411"/>
      <c r="D23" s="411"/>
      <c r="E23" s="412"/>
      <c r="F23" s="410" t="s">
        <v>303</v>
      </c>
      <c r="G23" s="411"/>
      <c r="H23" s="411"/>
      <c r="I23" s="412"/>
    </row>
    <row r="24" spans="1:9" ht="12.75">
      <c r="A24" s="410" t="s">
        <v>305</v>
      </c>
      <c r="B24" s="411"/>
      <c r="C24" s="411"/>
      <c r="D24" s="411"/>
      <c r="E24" s="412"/>
      <c r="F24" s="410" t="s">
        <v>303</v>
      </c>
      <c r="G24" s="411"/>
      <c r="H24" s="411"/>
      <c r="I24" s="412"/>
    </row>
    <row r="25" spans="1:9" ht="12.75">
      <c r="A25" s="410" t="s">
        <v>306</v>
      </c>
      <c r="B25" s="411"/>
      <c r="C25" s="411"/>
      <c r="D25" s="411"/>
      <c r="E25" s="412"/>
      <c r="F25" s="410" t="s">
        <v>303</v>
      </c>
      <c r="G25" s="411"/>
      <c r="H25" s="411"/>
      <c r="I25" s="412"/>
    </row>
    <row r="26" spans="1:9" ht="12.75">
      <c r="A26" s="410" t="s">
        <v>307</v>
      </c>
      <c r="B26" s="411"/>
      <c r="C26" s="411"/>
      <c r="D26" s="411"/>
      <c r="E26" s="412"/>
      <c r="F26" s="410" t="s">
        <v>303</v>
      </c>
      <c r="G26" s="411"/>
      <c r="H26" s="411"/>
      <c r="I26" s="412"/>
    </row>
    <row r="27" spans="1:9" ht="12.75">
      <c r="A27" s="410" t="s">
        <v>308</v>
      </c>
      <c r="B27" s="411"/>
      <c r="C27" s="411"/>
      <c r="D27" s="411"/>
      <c r="E27" s="412"/>
      <c r="F27" s="410" t="s">
        <v>303</v>
      </c>
      <c r="G27" s="411"/>
      <c r="H27" s="411"/>
      <c r="I27" s="412"/>
    </row>
    <row r="28" spans="1:9" ht="12.75">
      <c r="A28" s="410" t="s">
        <v>309</v>
      </c>
      <c r="B28" s="411"/>
      <c r="C28" s="411"/>
      <c r="D28" s="411"/>
      <c r="E28" s="412"/>
      <c r="F28" s="410"/>
      <c r="G28" s="411"/>
      <c r="H28" s="411"/>
      <c r="I28" s="412"/>
    </row>
    <row r="29" spans="1:9" ht="12.75">
      <c r="A29" s="410"/>
      <c r="B29" s="411"/>
      <c r="C29" s="411"/>
      <c r="D29" s="411"/>
      <c r="E29" s="412"/>
      <c r="F29" s="410"/>
      <c r="G29" s="411"/>
      <c r="H29" s="411"/>
      <c r="I29" s="412"/>
    </row>
    <row r="30" spans="1:9" ht="12.75">
      <c r="A30" s="410"/>
      <c r="B30" s="411"/>
      <c r="C30" s="411"/>
      <c r="D30" s="411"/>
      <c r="E30" s="412"/>
      <c r="F30" s="410"/>
      <c r="G30" s="411"/>
      <c r="H30" s="411"/>
      <c r="I30" s="412"/>
    </row>
    <row r="31" spans="1:9" ht="12.75">
      <c r="A31" s="410"/>
      <c r="B31" s="411"/>
      <c r="C31" s="411"/>
      <c r="D31" s="411"/>
      <c r="E31" s="412"/>
      <c r="F31" s="410"/>
      <c r="G31" s="411"/>
      <c r="H31" s="411"/>
      <c r="I31" s="412"/>
    </row>
    <row r="32" spans="1:9" ht="12.75">
      <c r="A32" s="410"/>
      <c r="B32" s="411"/>
      <c r="C32" s="411"/>
      <c r="D32" s="411"/>
      <c r="E32" s="412"/>
      <c r="F32" s="410"/>
      <c r="G32" s="411"/>
      <c r="H32" s="411"/>
      <c r="I32" s="412"/>
    </row>
    <row r="33" spans="1:9" ht="12.75">
      <c r="A33" s="410"/>
      <c r="B33" s="411"/>
      <c r="C33" s="411"/>
      <c r="D33" s="411"/>
      <c r="E33" s="412"/>
      <c r="F33" s="410"/>
      <c r="G33" s="411"/>
      <c r="H33" s="411"/>
      <c r="I33" s="412"/>
    </row>
    <row r="34" spans="1:9" ht="12.75">
      <c r="A34" s="410"/>
      <c r="B34" s="411"/>
      <c r="C34" s="411"/>
      <c r="D34" s="411"/>
      <c r="E34" s="412"/>
      <c r="F34" s="410"/>
      <c r="G34" s="411"/>
      <c r="H34" s="411"/>
      <c r="I34" s="412"/>
    </row>
    <row r="35" spans="1:9" ht="12.75">
      <c r="A35" s="410"/>
      <c r="B35" s="411"/>
      <c r="C35" s="411"/>
      <c r="D35" s="411"/>
      <c r="E35" s="412"/>
      <c r="F35" s="410"/>
      <c r="G35" s="411"/>
      <c r="H35" s="411"/>
      <c r="I35" s="412"/>
    </row>
    <row r="36" spans="1:9" ht="12.75">
      <c r="A36" s="410"/>
      <c r="B36" s="411"/>
      <c r="C36" s="411"/>
      <c r="D36" s="411"/>
      <c r="E36" s="412"/>
      <c r="F36" s="410"/>
      <c r="G36" s="411"/>
      <c r="H36" s="411"/>
      <c r="I36" s="412"/>
    </row>
    <row r="37" spans="1:9" ht="12.75">
      <c r="A37" s="410"/>
      <c r="B37" s="411"/>
      <c r="C37" s="411"/>
      <c r="D37" s="411"/>
      <c r="E37" s="412"/>
      <c r="F37" s="410"/>
      <c r="G37" s="411"/>
      <c r="H37" s="411"/>
      <c r="I37" s="412"/>
    </row>
    <row r="38" spans="1:9" ht="12.75">
      <c r="A38" s="410"/>
      <c r="B38" s="411"/>
      <c r="C38" s="411"/>
      <c r="D38" s="411"/>
      <c r="E38" s="412"/>
      <c r="F38" s="410"/>
      <c r="G38" s="411"/>
      <c r="H38" s="411"/>
      <c r="I38" s="412"/>
    </row>
    <row r="39" spans="1:9" ht="12.75">
      <c r="A39" s="410"/>
      <c r="B39" s="411"/>
      <c r="C39" s="411"/>
      <c r="D39" s="411"/>
      <c r="E39" s="412"/>
      <c r="F39" s="410"/>
      <c r="G39" s="411"/>
      <c r="H39" s="411"/>
      <c r="I39" s="412"/>
    </row>
    <row r="40" spans="1:9" ht="12.75">
      <c r="A40" s="410"/>
      <c r="B40" s="411"/>
      <c r="C40" s="411"/>
      <c r="D40" s="411"/>
      <c r="E40" s="412"/>
      <c r="F40" s="410"/>
      <c r="G40" s="411"/>
      <c r="H40" s="411"/>
      <c r="I40" s="412"/>
    </row>
    <row r="41" spans="1:9" ht="12.75">
      <c r="A41" s="410"/>
      <c r="B41" s="411"/>
      <c r="C41" s="411"/>
      <c r="D41" s="411"/>
      <c r="E41" s="412"/>
      <c r="F41" s="410"/>
      <c r="G41" s="411"/>
      <c r="H41" s="411"/>
      <c r="I41" s="412"/>
    </row>
    <row r="42" spans="1:9" ht="12.75">
      <c r="A42" s="410"/>
      <c r="B42" s="411"/>
      <c r="C42" s="411"/>
      <c r="D42" s="411"/>
      <c r="E42" s="412"/>
      <c r="F42" s="410"/>
      <c r="G42" s="411"/>
      <c r="H42" s="411"/>
      <c r="I42" s="412"/>
    </row>
    <row r="43" spans="1:9" ht="12.75">
      <c r="A43" s="410"/>
      <c r="B43" s="411"/>
      <c r="C43" s="411"/>
      <c r="D43" s="411"/>
      <c r="E43" s="412"/>
      <c r="F43" s="410"/>
      <c r="G43" s="411"/>
      <c r="H43" s="411"/>
      <c r="I43" s="412"/>
    </row>
  </sheetData>
  <sheetProtection/>
  <mergeCells count="83">
    <mergeCell ref="F7:I7"/>
    <mergeCell ref="F8:I8"/>
    <mergeCell ref="A13:E13"/>
    <mergeCell ref="A14:E14"/>
    <mergeCell ref="A15:E15"/>
    <mergeCell ref="A16:E16"/>
    <mergeCell ref="F9:I9"/>
    <mergeCell ref="F10:I10"/>
    <mergeCell ref="F11:I11"/>
    <mergeCell ref="F12:I12"/>
    <mergeCell ref="A17:E17"/>
    <mergeCell ref="A18:E18"/>
    <mergeCell ref="A7:E7"/>
    <mergeCell ref="A8:E8"/>
    <mergeCell ref="A9:E9"/>
    <mergeCell ref="A10:E10"/>
    <mergeCell ref="A11:E11"/>
    <mergeCell ref="A12:E12"/>
    <mergeCell ref="A1:I2"/>
    <mergeCell ref="A3:E3"/>
    <mergeCell ref="F3:I3"/>
    <mergeCell ref="A4:E4"/>
    <mergeCell ref="A5:E5"/>
    <mergeCell ref="A6:E6"/>
    <mergeCell ref="F4:I4"/>
    <mergeCell ref="F5:I5"/>
    <mergeCell ref="F6:I6"/>
    <mergeCell ref="F13:I13"/>
    <mergeCell ref="F14:I14"/>
    <mergeCell ref="F15:I15"/>
    <mergeCell ref="F16:I16"/>
    <mergeCell ref="F17:I17"/>
    <mergeCell ref="F18:I18"/>
    <mergeCell ref="F19:I19"/>
    <mergeCell ref="F20:I20"/>
    <mergeCell ref="F21:I21"/>
    <mergeCell ref="F22:I22"/>
    <mergeCell ref="F23:I23"/>
    <mergeCell ref="F24:I24"/>
    <mergeCell ref="F25:I25"/>
    <mergeCell ref="F26:I26"/>
    <mergeCell ref="F27:I27"/>
    <mergeCell ref="F28:I28"/>
    <mergeCell ref="F29:I29"/>
    <mergeCell ref="F30:I30"/>
    <mergeCell ref="F31:I31"/>
    <mergeCell ref="F32:I32"/>
    <mergeCell ref="F33:I33"/>
    <mergeCell ref="F34:I34"/>
    <mergeCell ref="F35:I35"/>
    <mergeCell ref="F36:I36"/>
    <mergeCell ref="F38:I38"/>
    <mergeCell ref="F39:I39"/>
    <mergeCell ref="F40:I40"/>
    <mergeCell ref="F41:I41"/>
    <mergeCell ref="F42:I42"/>
    <mergeCell ref="A39:E39"/>
    <mergeCell ref="A40:E40"/>
    <mergeCell ref="A41:E41"/>
    <mergeCell ref="A42:E42"/>
    <mergeCell ref="F43:I43"/>
    <mergeCell ref="A19:E19"/>
    <mergeCell ref="A20:E20"/>
    <mergeCell ref="A21:E21"/>
    <mergeCell ref="A22:E22"/>
    <mergeCell ref="A23:E23"/>
    <mergeCell ref="A24:E24"/>
    <mergeCell ref="A25:E25"/>
    <mergeCell ref="A26:E26"/>
    <mergeCell ref="F37:I37"/>
    <mergeCell ref="A27:E27"/>
    <mergeCell ref="A28:E28"/>
    <mergeCell ref="A29:E29"/>
    <mergeCell ref="A30:E30"/>
    <mergeCell ref="A31:E31"/>
    <mergeCell ref="A32:E32"/>
    <mergeCell ref="A43:E43"/>
    <mergeCell ref="A33:E33"/>
    <mergeCell ref="A34:E34"/>
    <mergeCell ref="A35:E35"/>
    <mergeCell ref="A36:E36"/>
    <mergeCell ref="A37:E37"/>
    <mergeCell ref="A38:E38"/>
  </mergeCells>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tabColor theme="6" tint="0.39998000860214233"/>
  </sheetPr>
  <dimension ref="A1:J57"/>
  <sheetViews>
    <sheetView zoomScalePageLayoutView="0" workbookViewId="0" topLeftCell="A2">
      <selection activeCell="B4" sqref="B4:E4"/>
    </sheetView>
  </sheetViews>
  <sheetFormatPr defaultColWidth="11.421875" defaultRowHeight="12.75"/>
  <cols>
    <col min="5" max="5" width="31.7109375" style="0" customWidth="1"/>
    <col min="6" max="6" width="12.57421875" style="0" customWidth="1"/>
    <col min="8" max="8" width="6.7109375" style="0" customWidth="1"/>
    <col min="9" max="9" width="19.7109375" style="0" customWidth="1"/>
    <col min="10" max="10" width="23.7109375" style="0" customWidth="1"/>
  </cols>
  <sheetData>
    <row r="1" spans="1:9" ht="12.75">
      <c r="A1" s="422" t="s">
        <v>236</v>
      </c>
      <c r="B1" s="427"/>
      <c r="C1" s="427"/>
      <c r="D1" s="427"/>
      <c r="E1" s="427"/>
      <c r="F1" s="427"/>
      <c r="G1" s="427"/>
      <c r="H1" s="427"/>
      <c r="I1" s="423"/>
    </row>
    <row r="2" spans="1:9" ht="47.25" customHeight="1">
      <c r="A2" s="76" t="s">
        <v>1</v>
      </c>
      <c r="B2" s="417" t="s">
        <v>166</v>
      </c>
      <c r="C2" s="417"/>
      <c r="D2" s="417"/>
      <c r="E2" s="417"/>
      <c r="F2" s="81" t="s">
        <v>169</v>
      </c>
      <c r="G2" s="422" t="s">
        <v>167</v>
      </c>
      <c r="H2" s="423"/>
      <c r="I2" s="77" t="s">
        <v>168</v>
      </c>
    </row>
    <row r="3" spans="1:9" ht="25.5" customHeight="1">
      <c r="A3" s="107"/>
      <c r="B3" s="424"/>
      <c r="C3" s="425"/>
      <c r="D3" s="425"/>
      <c r="E3" s="426"/>
      <c r="F3" s="110"/>
      <c r="G3" s="428"/>
      <c r="H3" s="429"/>
      <c r="I3" s="109"/>
    </row>
    <row r="4" spans="1:9" ht="12.75">
      <c r="A4" s="107"/>
      <c r="B4" s="421"/>
      <c r="C4" s="421"/>
      <c r="D4" s="421"/>
      <c r="E4" s="421"/>
      <c r="F4" s="108"/>
      <c r="G4" s="428"/>
      <c r="H4" s="429"/>
      <c r="I4" s="109"/>
    </row>
    <row r="5" spans="1:9" ht="12.75">
      <c r="A5" s="107"/>
      <c r="B5" s="421"/>
      <c r="C5" s="421"/>
      <c r="D5" s="421"/>
      <c r="E5" s="421"/>
      <c r="F5" s="108"/>
      <c r="G5" s="428"/>
      <c r="H5" s="429"/>
      <c r="I5" s="109"/>
    </row>
    <row r="6" spans="1:9" ht="12.75">
      <c r="A6" s="107"/>
      <c r="B6" s="421"/>
      <c r="C6" s="421"/>
      <c r="D6" s="421"/>
      <c r="E6" s="421"/>
      <c r="F6" s="108"/>
      <c r="G6" s="428"/>
      <c r="H6" s="429"/>
      <c r="I6" s="109"/>
    </row>
    <row r="7" spans="1:9" ht="12.75">
      <c r="A7" s="107"/>
      <c r="B7" s="421"/>
      <c r="C7" s="421"/>
      <c r="D7" s="421"/>
      <c r="E7" s="421"/>
      <c r="F7" s="108"/>
      <c r="G7" s="428"/>
      <c r="H7" s="429"/>
      <c r="I7" s="109"/>
    </row>
    <row r="8" spans="1:9" ht="12.75">
      <c r="A8" s="107"/>
      <c r="B8" s="421"/>
      <c r="C8" s="421"/>
      <c r="D8" s="421"/>
      <c r="E8" s="421"/>
      <c r="F8" s="108"/>
      <c r="G8" s="428"/>
      <c r="H8" s="429"/>
      <c r="I8" s="109"/>
    </row>
    <row r="9" spans="1:9" ht="12.75">
      <c r="A9" s="107"/>
      <c r="B9" s="421"/>
      <c r="C9" s="421"/>
      <c r="D9" s="421"/>
      <c r="E9" s="421"/>
      <c r="F9" s="108"/>
      <c r="G9" s="428"/>
      <c r="H9" s="429"/>
      <c r="I9" s="109"/>
    </row>
    <row r="10" spans="1:9" ht="12.75">
      <c r="A10" s="107"/>
      <c r="B10" s="421"/>
      <c r="C10" s="421"/>
      <c r="D10" s="421"/>
      <c r="E10" s="421"/>
      <c r="F10" s="108"/>
      <c r="G10" s="428"/>
      <c r="H10" s="429"/>
      <c r="I10" s="109"/>
    </row>
    <row r="11" spans="1:9" ht="12.75">
      <c r="A11" s="107"/>
      <c r="B11" s="421"/>
      <c r="C11" s="421"/>
      <c r="D11" s="421"/>
      <c r="E11" s="421"/>
      <c r="F11" s="108"/>
      <c r="G11" s="428"/>
      <c r="H11" s="429"/>
      <c r="I11" s="109"/>
    </row>
    <row r="12" spans="1:9" ht="12.75">
      <c r="A12" s="107"/>
      <c r="B12" s="421"/>
      <c r="C12" s="421"/>
      <c r="D12" s="421"/>
      <c r="E12" s="421"/>
      <c r="F12" s="108"/>
      <c r="G12" s="428"/>
      <c r="H12" s="429"/>
      <c r="I12" s="109"/>
    </row>
    <row r="13" spans="1:10" ht="12.75">
      <c r="A13" s="107"/>
      <c r="B13" s="421"/>
      <c r="C13" s="421"/>
      <c r="D13" s="421"/>
      <c r="E13" s="421"/>
      <c r="F13" s="108"/>
      <c r="G13" s="428"/>
      <c r="H13" s="429"/>
      <c r="I13" s="109"/>
      <c r="J13" s="99">
        <v>28031000</v>
      </c>
    </row>
    <row r="14" spans="1:10" ht="33" customHeight="1">
      <c r="A14" s="111"/>
      <c r="B14" s="430"/>
      <c r="C14" s="431"/>
      <c r="D14" s="431"/>
      <c r="E14" s="432"/>
      <c r="F14" s="112"/>
      <c r="G14" s="428"/>
      <c r="H14" s="429"/>
      <c r="I14" s="109"/>
      <c r="J14" s="98" t="s">
        <v>235</v>
      </c>
    </row>
    <row r="15" spans="1:9" ht="12.75">
      <c r="A15" s="107"/>
      <c r="B15" s="421"/>
      <c r="C15" s="421"/>
      <c r="D15" s="421"/>
      <c r="E15" s="421"/>
      <c r="F15" s="108"/>
      <c r="G15" s="428"/>
      <c r="H15" s="429"/>
      <c r="I15" s="109"/>
    </row>
    <row r="16" spans="1:9" ht="12.75">
      <c r="A16" s="107"/>
      <c r="B16" s="421"/>
      <c r="C16" s="421"/>
      <c r="D16" s="421"/>
      <c r="E16" s="421"/>
      <c r="F16" s="108"/>
      <c r="G16" s="428"/>
      <c r="H16" s="429"/>
      <c r="I16" s="109"/>
    </row>
    <row r="17" spans="1:9" ht="12.75">
      <c r="A17" s="107"/>
      <c r="B17" s="421"/>
      <c r="C17" s="421"/>
      <c r="D17" s="421"/>
      <c r="E17" s="421"/>
      <c r="F17" s="108"/>
      <c r="G17" s="428"/>
      <c r="H17" s="429"/>
      <c r="I17" s="109"/>
    </row>
    <row r="18" spans="1:9" ht="29.25" customHeight="1">
      <c r="A18" s="107"/>
      <c r="B18" s="424"/>
      <c r="C18" s="425"/>
      <c r="D18" s="425"/>
      <c r="E18" s="426"/>
      <c r="F18" s="110"/>
      <c r="G18" s="428"/>
      <c r="H18" s="429"/>
      <c r="I18" s="109"/>
    </row>
    <row r="19" spans="1:9" ht="12.75">
      <c r="A19" s="107"/>
      <c r="B19" s="421"/>
      <c r="C19" s="421"/>
      <c r="D19" s="421"/>
      <c r="E19" s="421"/>
      <c r="F19" s="108"/>
      <c r="G19" s="428"/>
      <c r="H19" s="429"/>
      <c r="I19" s="109"/>
    </row>
    <row r="20" spans="1:9" ht="12.75">
      <c r="A20" s="107"/>
      <c r="B20" s="418"/>
      <c r="C20" s="419"/>
      <c r="D20" s="419"/>
      <c r="E20" s="420"/>
      <c r="F20" s="108"/>
      <c r="G20" s="113"/>
      <c r="H20" s="114"/>
      <c r="I20" s="109"/>
    </row>
    <row r="21" spans="1:9" ht="12.75">
      <c r="A21" s="107"/>
      <c r="B21" s="418"/>
      <c r="C21" s="419"/>
      <c r="D21" s="419"/>
      <c r="E21" s="420"/>
      <c r="F21" s="108"/>
      <c r="G21" s="113"/>
      <c r="H21" s="114"/>
      <c r="I21" s="109"/>
    </row>
    <row r="22" spans="1:9" ht="12.75">
      <c r="A22" s="107"/>
      <c r="B22" s="418"/>
      <c r="C22" s="419"/>
      <c r="D22" s="419"/>
      <c r="E22" s="420"/>
      <c r="F22" s="108"/>
      <c r="G22" s="113"/>
      <c r="H22" s="114"/>
      <c r="I22" s="109"/>
    </row>
    <row r="23" spans="1:9" ht="12.75">
      <c r="A23" s="107"/>
      <c r="B23" s="418"/>
      <c r="C23" s="419"/>
      <c r="D23" s="419"/>
      <c r="E23" s="420"/>
      <c r="F23" s="108"/>
      <c r="G23" s="113"/>
      <c r="H23" s="114"/>
      <c r="I23" s="109"/>
    </row>
    <row r="24" spans="1:9" ht="12.75">
      <c r="A24" s="107"/>
      <c r="B24" s="418"/>
      <c r="C24" s="419"/>
      <c r="D24" s="419"/>
      <c r="E24" s="420"/>
      <c r="F24" s="108"/>
      <c r="G24" s="113"/>
      <c r="H24" s="114"/>
      <c r="I24" s="109"/>
    </row>
    <row r="25" spans="1:9" ht="12.75">
      <c r="A25" s="107"/>
      <c r="B25" s="418"/>
      <c r="C25" s="419"/>
      <c r="D25" s="419"/>
      <c r="E25" s="420"/>
      <c r="F25" s="108"/>
      <c r="G25" s="113"/>
      <c r="H25" s="114"/>
      <c r="I25" s="109"/>
    </row>
    <row r="26" spans="1:9" ht="12.75">
      <c r="A26" s="107"/>
      <c r="B26" s="418"/>
      <c r="C26" s="419"/>
      <c r="D26" s="419"/>
      <c r="E26" s="420"/>
      <c r="F26" s="108"/>
      <c r="G26" s="113"/>
      <c r="H26" s="114"/>
      <c r="I26" s="109"/>
    </row>
    <row r="27" spans="1:9" ht="12.75">
      <c r="A27" s="107"/>
      <c r="B27" s="418"/>
      <c r="C27" s="419"/>
      <c r="D27" s="419"/>
      <c r="E27" s="420"/>
      <c r="F27" s="108"/>
      <c r="G27" s="113"/>
      <c r="H27" s="114"/>
      <c r="I27" s="109"/>
    </row>
    <row r="28" spans="1:9" ht="12.75">
      <c r="A28" s="107"/>
      <c r="B28" s="418"/>
      <c r="C28" s="419"/>
      <c r="D28" s="419"/>
      <c r="E28" s="420"/>
      <c r="F28" s="108"/>
      <c r="G28" s="113"/>
      <c r="H28" s="114"/>
      <c r="I28" s="109"/>
    </row>
    <row r="29" spans="1:9" ht="12.75">
      <c r="A29" s="107"/>
      <c r="B29" s="418"/>
      <c r="C29" s="419"/>
      <c r="D29" s="419"/>
      <c r="E29" s="420"/>
      <c r="F29" s="108"/>
      <c r="G29" s="113"/>
      <c r="H29" s="114"/>
      <c r="I29" s="109"/>
    </row>
    <row r="30" spans="1:9" ht="12.75">
      <c r="A30" s="107"/>
      <c r="B30" s="418"/>
      <c r="C30" s="419"/>
      <c r="D30" s="419"/>
      <c r="E30" s="420"/>
      <c r="F30" s="108"/>
      <c r="G30" s="113"/>
      <c r="H30" s="114"/>
      <c r="I30" s="109"/>
    </row>
    <row r="31" spans="1:9" ht="12.75">
      <c r="A31" s="107"/>
      <c r="B31" s="418"/>
      <c r="C31" s="419"/>
      <c r="D31" s="419"/>
      <c r="E31" s="420"/>
      <c r="F31" s="108"/>
      <c r="G31" s="113"/>
      <c r="H31" s="114"/>
      <c r="I31" s="109"/>
    </row>
    <row r="32" spans="1:9" ht="12.75">
      <c r="A32" s="107"/>
      <c r="B32" s="418"/>
      <c r="C32" s="419"/>
      <c r="D32" s="419"/>
      <c r="E32" s="420"/>
      <c r="F32" s="108"/>
      <c r="G32" s="113"/>
      <c r="H32" s="114"/>
      <c r="I32" s="109"/>
    </row>
    <row r="33" spans="1:9" ht="12.75">
      <c r="A33" s="107"/>
      <c r="B33" s="418"/>
      <c r="C33" s="419"/>
      <c r="D33" s="419"/>
      <c r="E33" s="420"/>
      <c r="F33" s="108"/>
      <c r="G33" s="113"/>
      <c r="H33" s="114"/>
      <c r="I33" s="109"/>
    </row>
    <row r="34" spans="1:9" ht="12.75">
      <c r="A34" s="107"/>
      <c r="B34" s="418"/>
      <c r="C34" s="419"/>
      <c r="D34" s="419"/>
      <c r="E34" s="420"/>
      <c r="F34" s="108"/>
      <c r="G34" s="113"/>
      <c r="H34" s="114"/>
      <c r="I34" s="109"/>
    </row>
    <row r="35" spans="1:9" ht="12.75">
      <c r="A35" s="107"/>
      <c r="B35" s="418"/>
      <c r="C35" s="419"/>
      <c r="D35" s="419"/>
      <c r="E35" s="420"/>
      <c r="F35" s="108"/>
      <c r="G35" s="113"/>
      <c r="H35" s="114"/>
      <c r="I35" s="109"/>
    </row>
    <row r="36" spans="1:9" ht="12.75">
      <c r="A36" s="107"/>
      <c r="B36" s="418"/>
      <c r="C36" s="419"/>
      <c r="D36" s="419"/>
      <c r="E36" s="420"/>
      <c r="F36" s="108"/>
      <c r="G36" s="113"/>
      <c r="H36" s="114"/>
      <c r="I36" s="109"/>
    </row>
    <row r="37" spans="1:9" ht="12.75">
      <c r="A37" s="107"/>
      <c r="B37" s="418"/>
      <c r="C37" s="419"/>
      <c r="D37" s="419"/>
      <c r="E37" s="420"/>
      <c r="F37" s="108"/>
      <c r="G37" s="113"/>
      <c r="H37" s="114"/>
      <c r="I37" s="109"/>
    </row>
    <row r="38" spans="1:9" ht="12.75">
      <c r="A38" s="107"/>
      <c r="B38" s="418"/>
      <c r="C38" s="419"/>
      <c r="D38" s="419"/>
      <c r="E38" s="420"/>
      <c r="F38" s="108"/>
      <c r="G38" s="113"/>
      <c r="H38" s="114"/>
      <c r="I38" s="109"/>
    </row>
    <row r="39" spans="1:9" ht="12.75">
      <c r="A39" s="107"/>
      <c r="B39" s="418"/>
      <c r="C39" s="419"/>
      <c r="D39" s="419"/>
      <c r="E39" s="420"/>
      <c r="F39" s="108"/>
      <c r="G39" s="113"/>
      <c r="H39" s="114"/>
      <c r="I39" s="109"/>
    </row>
    <row r="40" spans="1:9" ht="12.75">
      <c r="A40" s="107"/>
      <c r="B40" s="418"/>
      <c r="C40" s="419"/>
      <c r="D40" s="419"/>
      <c r="E40" s="420"/>
      <c r="F40" s="108"/>
      <c r="G40" s="113"/>
      <c r="H40" s="114"/>
      <c r="I40" s="109"/>
    </row>
    <row r="41" spans="1:9" ht="12.75">
      <c r="A41" s="107"/>
      <c r="B41" s="418"/>
      <c r="C41" s="419"/>
      <c r="D41" s="419"/>
      <c r="E41" s="420"/>
      <c r="F41" s="108"/>
      <c r="G41" s="113"/>
      <c r="H41" s="114"/>
      <c r="I41" s="109"/>
    </row>
    <row r="42" spans="1:9" ht="12.75">
      <c r="A42" s="107"/>
      <c r="B42" s="418"/>
      <c r="C42" s="419"/>
      <c r="D42" s="419"/>
      <c r="E42" s="420"/>
      <c r="F42" s="108"/>
      <c r="G42" s="113"/>
      <c r="H42" s="114"/>
      <c r="I42" s="109"/>
    </row>
    <row r="43" spans="1:9" ht="12.75">
      <c r="A43" s="107"/>
      <c r="B43" s="418"/>
      <c r="C43" s="419"/>
      <c r="D43" s="419"/>
      <c r="E43" s="420"/>
      <c r="F43" s="108"/>
      <c r="G43" s="113"/>
      <c r="H43" s="114"/>
      <c r="I43" s="109"/>
    </row>
    <row r="44" spans="1:9" ht="12.75">
      <c r="A44" s="79"/>
      <c r="B44" s="433"/>
      <c r="C44" s="433"/>
      <c r="D44" s="433"/>
      <c r="E44" s="433"/>
      <c r="F44" s="79"/>
      <c r="G44" s="437"/>
      <c r="H44" s="438"/>
      <c r="I44" s="75"/>
    </row>
    <row r="45" spans="1:9" ht="26.25" customHeight="1">
      <c r="A45" s="79"/>
      <c r="B45" s="434"/>
      <c r="C45" s="435"/>
      <c r="D45" s="435"/>
      <c r="E45" s="436"/>
      <c r="F45" s="80"/>
      <c r="G45" s="437"/>
      <c r="H45" s="438"/>
      <c r="I45" s="75"/>
    </row>
    <row r="46" spans="1:9" ht="12.75">
      <c r="A46" s="79"/>
      <c r="B46" s="433"/>
      <c r="C46" s="433"/>
      <c r="D46" s="433"/>
      <c r="E46" s="433"/>
      <c r="F46" s="79"/>
      <c r="G46" s="437"/>
      <c r="H46" s="438"/>
      <c r="I46" s="75"/>
    </row>
    <row r="47" spans="1:9" ht="12.75">
      <c r="A47" s="79"/>
      <c r="B47" s="433"/>
      <c r="C47" s="433"/>
      <c r="D47" s="433"/>
      <c r="E47" s="433"/>
      <c r="F47" s="79"/>
      <c r="G47" s="437"/>
      <c r="H47" s="438"/>
      <c r="I47" s="75"/>
    </row>
    <row r="48" spans="1:9" ht="12.75">
      <c r="A48" s="79"/>
      <c r="B48" s="433"/>
      <c r="C48" s="433"/>
      <c r="D48" s="433"/>
      <c r="E48" s="433"/>
      <c r="F48" s="79"/>
      <c r="G48" s="437"/>
      <c r="H48" s="438"/>
      <c r="I48" s="75"/>
    </row>
    <row r="49" spans="1:9" ht="12.75">
      <c r="A49" s="79"/>
      <c r="B49" s="433"/>
      <c r="C49" s="433"/>
      <c r="D49" s="433"/>
      <c r="E49" s="433"/>
      <c r="F49" s="79"/>
      <c r="G49" s="437"/>
      <c r="H49" s="438"/>
      <c r="I49" s="75"/>
    </row>
    <row r="50" spans="1:9" ht="12.75">
      <c r="A50" s="79"/>
      <c r="B50" s="433"/>
      <c r="C50" s="433"/>
      <c r="D50" s="433"/>
      <c r="E50" s="433"/>
      <c r="F50" s="79"/>
      <c r="G50" s="437"/>
      <c r="H50" s="438"/>
      <c r="I50" s="75"/>
    </row>
    <row r="51" spans="1:9" ht="12.75">
      <c r="A51" s="79"/>
      <c r="B51" s="433"/>
      <c r="C51" s="433"/>
      <c r="D51" s="433"/>
      <c r="E51" s="433"/>
      <c r="F51" s="79"/>
      <c r="G51" s="437"/>
      <c r="H51" s="438"/>
      <c r="I51" s="75"/>
    </row>
    <row r="52" spans="1:9" ht="33" customHeight="1">
      <c r="A52" s="79"/>
      <c r="B52" s="434"/>
      <c r="C52" s="435"/>
      <c r="D52" s="435"/>
      <c r="E52" s="436"/>
      <c r="F52" s="80"/>
      <c r="G52" s="437"/>
      <c r="H52" s="438"/>
      <c r="I52" s="75"/>
    </row>
    <row r="53" spans="1:9" ht="30" customHeight="1">
      <c r="A53" s="79"/>
      <c r="B53" s="434"/>
      <c r="C53" s="435"/>
      <c r="D53" s="435"/>
      <c r="E53" s="436"/>
      <c r="F53" s="80"/>
      <c r="G53" s="437"/>
      <c r="H53" s="438"/>
      <c r="I53" s="75"/>
    </row>
    <row r="54" spans="1:9" ht="12.75">
      <c r="A54" s="79"/>
      <c r="B54" s="433"/>
      <c r="C54" s="433"/>
      <c r="D54" s="433"/>
      <c r="E54" s="433"/>
      <c r="F54" s="79"/>
      <c r="G54" s="437"/>
      <c r="H54" s="438"/>
      <c r="I54" s="75"/>
    </row>
    <row r="55" spans="1:9" ht="27.75" customHeight="1">
      <c r="A55" s="79"/>
      <c r="B55" s="434"/>
      <c r="C55" s="435"/>
      <c r="D55" s="435"/>
      <c r="E55" s="436"/>
      <c r="F55" s="80"/>
      <c r="G55" s="437"/>
      <c r="H55" s="438"/>
      <c r="I55" s="75"/>
    </row>
    <row r="56" spans="1:9" ht="12.75">
      <c r="A56" s="79"/>
      <c r="B56" s="433"/>
      <c r="C56" s="433"/>
      <c r="D56" s="433"/>
      <c r="E56" s="433"/>
      <c r="F56" s="79"/>
      <c r="G56" s="437"/>
      <c r="H56" s="438"/>
      <c r="I56" s="75"/>
    </row>
    <row r="57" spans="1:9" ht="12.75">
      <c r="A57" s="79"/>
      <c r="B57" s="433"/>
      <c r="C57" s="433"/>
      <c r="D57" s="433"/>
      <c r="E57" s="433"/>
      <c r="F57" s="79"/>
      <c r="G57" s="437"/>
      <c r="H57" s="438"/>
      <c r="I57" s="75"/>
    </row>
  </sheetData>
  <sheetProtection/>
  <mergeCells count="89">
    <mergeCell ref="G53:H53"/>
    <mergeCell ref="G54:H54"/>
    <mergeCell ref="G55:H55"/>
    <mergeCell ref="G56:H56"/>
    <mergeCell ref="G57:H57"/>
    <mergeCell ref="G47:H47"/>
    <mergeCell ref="G48:H48"/>
    <mergeCell ref="G49:H49"/>
    <mergeCell ref="G50:H50"/>
    <mergeCell ref="G51:H51"/>
    <mergeCell ref="G52:H52"/>
    <mergeCell ref="G17:H17"/>
    <mergeCell ref="G18:H18"/>
    <mergeCell ref="G19:H19"/>
    <mergeCell ref="G44:H44"/>
    <mergeCell ref="G45:H45"/>
    <mergeCell ref="G46:H46"/>
    <mergeCell ref="G11:H11"/>
    <mergeCell ref="G12:H12"/>
    <mergeCell ref="G13:H13"/>
    <mergeCell ref="G14:H14"/>
    <mergeCell ref="G15:H15"/>
    <mergeCell ref="G16:H16"/>
    <mergeCell ref="G5:H5"/>
    <mergeCell ref="G6:H6"/>
    <mergeCell ref="G7:H7"/>
    <mergeCell ref="G8:H8"/>
    <mergeCell ref="G9:H9"/>
    <mergeCell ref="G10:H10"/>
    <mergeCell ref="B52:E52"/>
    <mergeCell ref="B53:E53"/>
    <mergeCell ref="B54:E54"/>
    <mergeCell ref="B55:E55"/>
    <mergeCell ref="B56:E56"/>
    <mergeCell ref="B57:E57"/>
    <mergeCell ref="B46:E46"/>
    <mergeCell ref="B47:E47"/>
    <mergeCell ref="B48:E48"/>
    <mergeCell ref="B49:E49"/>
    <mergeCell ref="B50:E50"/>
    <mergeCell ref="B51:E51"/>
    <mergeCell ref="B19:E19"/>
    <mergeCell ref="B44:E44"/>
    <mergeCell ref="B45:E45"/>
    <mergeCell ref="B20:E20"/>
    <mergeCell ref="B21:E21"/>
    <mergeCell ref="B22:E22"/>
    <mergeCell ref="B23:E23"/>
    <mergeCell ref="B24:E24"/>
    <mergeCell ref="B30:E30"/>
    <mergeCell ref="B28:E28"/>
    <mergeCell ref="B13:E13"/>
    <mergeCell ref="B14:E14"/>
    <mergeCell ref="B15:E15"/>
    <mergeCell ref="B16:E16"/>
    <mergeCell ref="B17:E17"/>
    <mergeCell ref="B18:E18"/>
    <mergeCell ref="B7:E7"/>
    <mergeCell ref="B8:E8"/>
    <mergeCell ref="B9:E9"/>
    <mergeCell ref="B10:E10"/>
    <mergeCell ref="B11:E11"/>
    <mergeCell ref="B12:E12"/>
    <mergeCell ref="B2:E2"/>
    <mergeCell ref="G2:H2"/>
    <mergeCell ref="B3:E3"/>
    <mergeCell ref="A1:I1"/>
    <mergeCell ref="G3:H3"/>
    <mergeCell ref="B4:E4"/>
    <mergeCell ref="G4:H4"/>
    <mergeCell ref="B5:E5"/>
    <mergeCell ref="B6:E6"/>
    <mergeCell ref="B43:E43"/>
    <mergeCell ref="B36:E36"/>
    <mergeCell ref="B37:E37"/>
    <mergeCell ref="B38:E38"/>
    <mergeCell ref="B39:E39"/>
    <mergeCell ref="B25:E25"/>
    <mergeCell ref="B26:E26"/>
    <mergeCell ref="B27:E27"/>
    <mergeCell ref="B29:E29"/>
    <mergeCell ref="B40:E40"/>
    <mergeCell ref="B42:E42"/>
    <mergeCell ref="B41:E41"/>
    <mergeCell ref="B31:E31"/>
    <mergeCell ref="B32:E32"/>
    <mergeCell ref="B33:E33"/>
    <mergeCell ref="B34:E34"/>
    <mergeCell ref="B35:E35"/>
  </mergeCells>
  <printOptions/>
  <pageMargins left="0.37" right="0.2" top="0.7480314960629921" bottom="0.7480314960629921" header="0.35" footer="0.31496062992125984"/>
  <pageSetup horizontalDpi="600" verticalDpi="600" orientation="portrait" scale="80" r:id="rId1"/>
</worksheet>
</file>

<file path=xl/worksheets/sheet6.xml><?xml version="1.0" encoding="utf-8"?>
<worksheet xmlns="http://schemas.openxmlformats.org/spreadsheetml/2006/main" xmlns:r="http://schemas.openxmlformats.org/officeDocument/2006/relationships">
  <sheetPr>
    <tabColor theme="5" tint="0.39998000860214233"/>
  </sheetPr>
  <dimension ref="A2:D35"/>
  <sheetViews>
    <sheetView zoomScalePageLayoutView="0" workbookViewId="0" topLeftCell="A4">
      <selection activeCell="A25" sqref="A25"/>
    </sheetView>
  </sheetViews>
  <sheetFormatPr defaultColWidth="11.421875" defaultRowHeight="12.75"/>
  <cols>
    <col min="2" max="2" width="18.57421875" style="0" customWidth="1"/>
    <col min="3" max="3" width="50.8515625" style="0" customWidth="1"/>
    <col min="4" max="5" width="48.7109375" style="0" customWidth="1"/>
  </cols>
  <sheetData>
    <row r="2" spans="1:4" ht="33.75" customHeight="1">
      <c r="A2" s="104" t="s">
        <v>292</v>
      </c>
      <c r="B2" s="104" t="s">
        <v>293</v>
      </c>
      <c r="C2" s="104" t="s">
        <v>5</v>
      </c>
      <c r="D2" s="104" t="s">
        <v>294</v>
      </c>
    </row>
    <row r="3" spans="1:4" ht="12.75">
      <c r="A3" s="102">
        <v>1</v>
      </c>
      <c r="B3" s="102" t="s">
        <v>312</v>
      </c>
      <c r="C3" s="102"/>
      <c r="D3" s="102"/>
    </row>
    <row r="4" spans="1:4" ht="12.75">
      <c r="A4" s="102">
        <v>4</v>
      </c>
      <c r="B4" s="102" t="s">
        <v>312</v>
      </c>
      <c r="C4" s="102"/>
      <c r="D4" s="102"/>
    </row>
    <row r="5" spans="1:4" ht="41.25" customHeight="1">
      <c r="A5" s="102">
        <v>5</v>
      </c>
      <c r="B5" s="102"/>
      <c r="C5" s="105"/>
      <c r="D5" s="105"/>
    </row>
    <row r="6" spans="1:4" ht="12.75">
      <c r="A6" s="102">
        <v>6</v>
      </c>
      <c r="B6" s="102"/>
      <c r="C6" s="103"/>
      <c r="D6" s="103"/>
    </row>
    <row r="7" spans="1:4" ht="12.75">
      <c r="A7" s="102">
        <v>7</v>
      </c>
      <c r="B7" s="102"/>
      <c r="C7" s="102"/>
      <c r="D7" s="103"/>
    </row>
    <row r="8" spans="1:4" ht="12.75">
      <c r="A8" s="102">
        <v>8</v>
      </c>
      <c r="B8" s="102"/>
      <c r="C8" s="102"/>
      <c r="D8" s="102"/>
    </row>
    <row r="9" spans="1:4" ht="12.75">
      <c r="A9" s="102">
        <v>9</v>
      </c>
      <c r="B9" s="102"/>
      <c r="C9" s="103"/>
      <c r="D9" s="103"/>
    </row>
    <row r="10" spans="1:4" ht="12.75">
      <c r="A10" s="102">
        <v>10</v>
      </c>
      <c r="B10" s="102"/>
      <c r="C10" s="103"/>
      <c r="D10" s="103"/>
    </row>
    <row r="11" spans="1:4" ht="12.75">
      <c r="A11" s="102">
        <v>11</v>
      </c>
      <c r="B11" s="102"/>
      <c r="C11" s="103"/>
      <c r="D11" s="103"/>
    </row>
    <row r="12" spans="1:4" ht="12.75">
      <c r="A12" s="102">
        <v>12</v>
      </c>
      <c r="B12" s="102"/>
      <c r="C12" s="103"/>
      <c r="D12" s="103"/>
    </row>
    <row r="13" spans="1:4" ht="12.75">
      <c r="A13" s="106">
        <v>13</v>
      </c>
      <c r="B13" s="102"/>
      <c r="C13" s="102"/>
      <c r="D13" s="103"/>
    </row>
    <row r="14" spans="1:4" ht="12.75">
      <c r="A14" s="103">
        <v>14</v>
      </c>
      <c r="B14" s="103"/>
      <c r="C14" s="103"/>
      <c r="D14" s="103"/>
    </row>
    <row r="15" spans="1:4" ht="12.75">
      <c r="A15" s="103">
        <v>15</v>
      </c>
      <c r="B15" s="103"/>
      <c r="C15" s="103"/>
      <c r="D15" s="103"/>
    </row>
    <row r="16" spans="1:4" ht="12.75">
      <c r="A16" s="103">
        <v>16</v>
      </c>
      <c r="B16" s="103"/>
      <c r="C16" s="103"/>
      <c r="D16" s="103"/>
    </row>
    <row r="17" spans="1:4" ht="12.75">
      <c r="A17" s="103">
        <v>17</v>
      </c>
      <c r="B17" s="103"/>
      <c r="C17" s="103"/>
      <c r="D17" s="103"/>
    </row>
    <row r="18" spans="1:4" ht="12.75">
      <c r="A18" s="103">
        <v>18</v>
      </c>
      <c r="B18" s="103"/>
      <c r="C18" s="103"/>
      <c r="D18" s="103"/>
    </row>
    <row r="19" spans="1:4" ht="12.75">
      <c r="A19" s="103">
        <v>19</v>
      </c>
      <c r="B19" s="103"/>
      <c r="C19" s="103"/>
      <c r="D19" s="103"/>
    </row>
    <row r="20" spans="1:4" ht="12.75">
      <c r="A20" s="103">
        <v>20</v>
      </c>
      <c r="B20" s="103"/>
      <c r="C20" s="103"/>
      <c r="D20" s="103"/>
    </row>
    <row r="21" spans="1:4" ht="12.75">
      <c r="A21" s="103">
        <v>21</v>
      </c>
      <c r="B21" s="103"/>
      <c r="C21" s="103"/>
      <c r="D21" s="103"/>
    </row>
    <row r="22" spans="1:4" ht="12.75">
      <c r="A22" s="103">
        <v>22</v>
      </c>
      <c r="B22" s="103"/>
      <c r="C22" s="103"/>
      <c r="D22" s="103"/>
    </row>
    <row r="23" spans="1:4" ht="12.75">
      <c r="A23" s="103">
        <v>23</v>
      </c>
      <c r="B23" s="103"/>
      <c r="C23" s="103"/>
      <c r="D23" s="103"/>
    </row>
    <row r="24" spans="1:4" ht="12.75">
      <c r="A24" s="103">
        <v>24</v>
      </c>
      <c r="B24" s="103"/>
      <c r="C24" s="103"/>
      <c r="D24" s="103"/>
    </row>
    <row r="25" spans="1:4" ht="12.75">
      <c r="A25" s="103">
        <v>25</v>
      </c>
      <c r="B25" s="103" t="s">
        <v>312</v>
      </c>
      <c r="C25" s="103" t="s">
        <v>313</v>
      </c>
      <c r="D25" s="103" t="s">
        <v>314</v>
      </c>
    </row>
    <row r="26" spans="1:4" ht="12.75">
      <c r="A26" s="103">
        <v>26</v>
      </c>
      <c r="B26" s="103" t="s">
        <v>312</v>
      </c>
      <c r="C26" s="103" t="s">
        <v>313</v>
      </c>
      <c r="D26" s="103" t="s">
        <v>315</v>
      </c>
    </row>
    <row r="27" spans="1:4" ht="12.75">
      <c r="A27" s="103"/>
      <c r="B27" s="103"/>
      <c r="C27" s="103"/>
      <c r="D27" s="103"/>
    </row>
    <row r="28" spans="1:4" ht="12.75">
      <c r="A28" s="103"/>
      <c r="B28" s="103"/>
      <c r="C28" s="103"/>
      <c r="D28" s="103"/>
    </row>
    <row r="29" spans="1:4" ht="12.75">
      <c r="A29" s="103"/>
      <c r="B29" s="103"/>
      <c r="C29" s="103"/>
      <c r="D29" s="103"/>
    </row>
    <row r="30" spans="1:4" ht="12.75">
      <c r="A30" s="103"/>
      <c r="B30" s="103"/>
      <c r="C30" s="103"/>
      <c r="D30" s="103"/>
    </row>
    <row r="31" spans="1:4" ht="12.75">
      <c r="A31" s="103"/>
      <c r="B31" s="103"/>
      <c r="C31" s="103"/>
      <c r="D31" s="103"/>
    </row>
    <row r="32" spans="1:4" ht="12.75">
      <c r="A32" s="103"/>
      <c r="B32" s="103"/>
      <c r="C32" s="103"/>
      <c r="D32" s="103"/>
    </row>
    <row r="33" spans="1:4" ht="12.75">
      <c r="A33" s="103"/>
      <c r="B33" s="103"/>
      <c r="C33" s="103"/>
      <c r="D33" s="103"/>
    </row>
    <row r="35" ht="12.75">
      <c r="C35" s="83" t="s">
        <v>295</v>
      </c>
    </row>
  </sheetData>
  <sheetProtection/>
  <printOptions/>
  <pageMargins left="0.7" right="0.7" top="0.75" bottom="0.75" header="0.3" footer="0.3"/>
  <pageSetup horizontalDpi="1200" verticalDpi="1200" orientation="portrait" r:id="rId1"/>
</worksheet>
</file>

<file path=xl/worksheets/sheet7.xml><?xml version="1.0" encoding="utf-8"?>
<worksheet xmlns="http://schemas.openxmlformats.org/spreadsheetml/2006/main" xmlns:r="http://schemas.openxmlformats.org/officeDocument/2006/relationships">
  <sheetPr>
    <tabColor rgb="FFFF0000"/>
  </sheetPr>
  <dimension ref="A2:Y102"/>
  <sheetViews>
    <sheetView tabSelected="1" view="pageBreakPreview" zoomScaleSheetLayoutView="100" workbookViewId="0" topLeftCell="J1">
      <pane ySplit="12" topLeftCell="A67" activePane="bottomLeft" state="frozen"/>
      <selection pane="topLeft" activeCell="G1" sqref="G1"/>
      <selection pane="bottomLeft" activeCell="Q71" sqref="Q71"/>
    </sheetView>
  </sheetViews>
  <sheetFormatPr defaultColWidth="11.421875" defaultRowHeight="12.75"/>
  <cols>
    <col min="1" max="1" width="8.28125" style="0" customWidth="1"/>
    <col min="2" max="2" width="12.57421875" style="0" customWidth="1"/>
    <col min="3" max="3" width="11.8515625" style="0" customWidth="1"/>
    <col min="4" max="4" width="15.57421875" style="0" customWidth="1"/>
    <col min="5" max="5" width="42.28125" style="100" customWidth="1"/>
    <col min="6" max="6" width="13.57421875" style="0" customWidth="1"/>
    <col min="7" max="7" width="31.7109375" style="0" customWidth="1"/>
    <col min="8" max="8" width="67.28125" style="142" customWidth="1"/>
    <col min="9" max="13" width="22.140625" style="134" customWidth="1"/>
    <col min="14" max="16" width="22.140625" style="83" customWidth="1"/>
    <col min="17" max="17" width="37.421875" style="0" customWidth="1"/>
    <col min="18" max="18" width="20.421875" style="150" customWidth="1"/>
    <col min="19" max="19" width="22.421875" style="0" customWidth="1"/>
  </cols>
  <sheetData>
    <row r="1" ht="13.5"/>
    <row r="2" spans="2:25" s="3" customFormat="1" ht="13.5">
      <c r="B2" s="441"/>
      <c r="C2" s="441"/>
      <c r="D2" s="441"/>
      <c r="E2" s="441"/>
      <c r="F2" s="441"/>
      <c r="G2" s="441"/>
      <c r="H2" s="441"/>
      <c r="I2" s="441"/>
      <c r="J2" s="441"/>
      <c r="K2" s="441"/>
      <c r="L2" s="441"/>
      <c r="M2" s="441"/>
      <c r="N2" s="441"/>
      <c r="O2" s="441"/>
      <c r="P2" s="441"/>
      <c r="Q2" s="441"/>
      <c r="R2" s="441"/>
      <c r="S2" s="1"/>
      <c r="T2" s="2"/>
      <c r="U2" s="2"/>
      <c r="V2" s="2"/>
      <c r="W2" s="2"/>
      <c r="X2" s="2"/>
      <c r="Y2" s="2"/>
    </row>
    <row r="3" spans="2:25" s="3" customFormat="1" ht="13.5">
      <c r="B3" s="441"/>
      <c r="C3" s="441"/>
      <c r="D3" s="441"/>
      <c r="E3" s="441"/>
      <c r="F3" s="441"/>
      <c r="G3" s="441"/>
      <c r="H3" s="441"/>
      <c r="I3" s="441"/>
      <c r="J3" s="441"/>
      <c r="K3" s="441"/>
      <c r="L3" s="441"/>
      <c r="M3" s="441"/>
      <c r="N3" s="441"/>
      <c r="O3" s="441"/>
      <c r="P3" s="441"/>
      <c r="Q3" s="441"/>
      <c r="R3" s="441"/>
      <c r="S3" s="1"/>
      <c r="T3" s="2"/>
      <c r="U3" s="2"/>
      <c r="V3" s="2"/>
      <c r="W3" s="2"/>
      <c r="X3" s="2"/>
      <c r="Y3" s="2"/>
    </row>
    <row r="4" spans="3:25" s="3" customFormat="1" ht="13.5">
      <c r="C4" s="4"/>
      <c r="D4" s="4"/>
      <c r="E4" s="137"/>
      <c r="F4" s="4"/>
      <c r="G4" s="5"/>
      <c r="H4" s="143"/>
      <c r="I4" s="131"/>
      <c r="J4" s="131"/>
      <c r="K4" s="131"/>
      <c r="L4" s="131"/>
      <c r="M4" s="131"/>
      <c r="N4" s="19"/>
      <c r="O4" s="19"/>
      <c r="P4" s="19"/>
      <c r="Q4" s="6"/>
      <c r="R4" s="147"/>
      <c r="S4" s="1"/>
      <c r="T4" s="2"/>
      <c r="U4" s="2"/>
      <c r="V4" s="2"/>
      <c r="W4" s="2"/>
      <c r="X4" s="2"/>
      <c r="Y4" s="2"/>
    </row>
    <row r="5" spans="3:25" s="3" customFormat="1" ht="13.5">
      <c r="C5" s="4"/>
      <c r="D5" s="4"/>
      <c r="E5" s="137"/>
      <c r="F5" s="4"/>
      <c r="G5" s="5"/>
      <c r="H5" s="143"/>
      <c r="I5" s="131"/>
      <c r="J5" s="131"/>
      <c r="K5" s="131"/>
      <c r="L5" s="131"/>
      <c r="M5" s="131"/>
      <c r="N5" s="19"/>
      <c r="O5" s="19"/>
      <c r="P5" s="19"/>
      <c r="Q5" s="6"/>
      <c r="R5" s="147"/>
      <c r="S5" s="1"/>
      <c r="T5" s="2"/>
      <c r="U5" s="2"/>
      <c r="V5" s="2"/>
      <c r="W5" s="2"/>
      <c r="X5" s="2"/>
      <c r="Y5" s="2"/>
    </row>
    <row r="6" spans="3:25" s="3" customFormat="1" ht="13.5">
      <c r="C6" s="4"/>
      <c r="D6" s="4"/>
      <c r="E6" s="137"/>
      <c r="F6" s="4"/>
      <c r="G6" s="5"/>
      <c r="H6" s="143"/>
      <c r="I6" s="131"/>
      <c r="J6" s="131"/>
      <c r="K6" s="131"/>
      <c r="L6" s="131"/>
      <c r="M6" s="131"/>
      <c r="N6" s="19"/>
      <c r="O6" s="19"/>
      <c r="P6" s="19"/>
      <c r="Q6" s="6"/>
      <c r="R6" s="147"/>
      <c r="S6" s="1"/>
      <c r="T6" s="2"/>
      <c r="U6" s="2"/>
      <c r="V6" s="2"/>
      <c r="W6" s="2"/>
      <c r="X6" s="2"/>
      <c r="Y6" s="2"/>
    </row>
    <row r="7" spans="3:25" s="3" customFormat="1" ht="13.5">
      <c r="C7" s="4"/>
      <c r="D7" s="4"/>
      <c r="E7" s="137"/>
      <c r="F7" s="4"/>
      <c r="G7" s="5"/>
      <c r="H7" s="143"/>
      <c r="I7" s="131"/>
      <c r="J7" s="131"/>
      <c r="K7" s="131"/>
      <c r="L7" s="131"/>
      <c r="M7" s="131"/>
      <c r="N7" s="19"/>
      <c r="O7" s="19"/>
      <c r="P7" s="19"/>
      <c r="Q7" s="6"/>
      <c r="R7" s="147"/>
      <c r="S7" s="1"/>
      <c r="T7" s="2"/>
      <c r="U7" s="2"/>
      <c r="V7" s="2"/>
      <c r="W7" s="2"/>
      <c r="X7" s="2"/>
      <c r="Y7" s="2"/>
    </row>
    <row r="8" spans="2:25" s="3" customFormat="1" ht="16.5" customHeight="1">
      <c r="B8" s="441"/>
      <c r="C8" s="441" t="s">
        <v>0</v>
      </c>
      <c r="D8" s="441"/>
      <c r="E8" s="441"/>
      <c r="F8" s="441"/>
      <c r="G8" s="441"/>
      <c r="H8" s="441"/>
      <c r="I8" s="441"/>
      <c r="J8" s="441"/>
      <c r="K8" s="441"/>
      <c r="L8" s="441"/>
      <c r="M8" s="441"/>
      <c r="N8" s="441"/>
      <c r="O8" s="441"/>
      <c r="P8" s="441"/>
      <c r="Q8" s="441"/>
      <c r="R8" s="441"/>
      <c r="S8" s="1"/>
      <c r="T8" s="2"/>
      <c r="U8" s="2"/>
      <c r="V8" s="2"/>
      <c r="W8" s="2"/>
      <c r="X8" s="2"/>
      <c r="Y8" s="2"/>
    </row>
    <row r="9" spans="2:25" s="3" customFormat="1" ht="16.5" customHeight="1">
      <c r="B9" s="35"/>
      <c r="C9" s="35"/>
      <c r="D9" s="35"/>
      <c r="E9" s="138"/>
      <c r="F9" s="35"/>
      <c r="G9" s="35"/>
      <c r="H9" s="144"/>
      <c r="I9" s="131"/>
      <c r="J9" s="131"/>
      <c r="K9" s="131"/>
      <c r="L9" s="131"/>
      <c r="M9" s="131"/>
      <c r="N9" s="36"/>
      <c r="O9" s="36"/>
      <c r="P9" s="36"/>
      <c r="Q9" s="35"/>
      <c r="R9" s="147"/>
      <c r="S9" s="1"/>
      <c r="T9" s="2"/>
      <c r="U9" s="2"/>
      <c r="V9" s="2"/>
      <c r="W9" s="2"/>
      <c r="X9" s="2"/>
      <c r="Y9" s="2"/>
    </row>
    <row r="10" spans="2:25" s="3" customFormat="1" ht="16.5" customHeight="1" thickBot="1">
      <c r="B10" s="35"/>
      <c r="C10" s="35"/>
      <c r="D10" s="35"/>
      <c r="E10" s="138"/>
      <c r="F10" s="35"/>
      <c r="G10" s="35"/>
      <c r="H10" s="144"/>
      <c r="I10" s="131"/>
      <c r="J10" s="131"/>
      <c r="K10" s="131"/>
      <c r="L10" s="131"/>
      <c r="M10" s="131"/>
      <c r="N10" s="36"/>
      <c r="O10" s="36"/>
      <c r="P10" s="36"/>
      <c r="Q10" s="35"/>
      <c r="R10" s="147"/>
      <c r="S10" s="1"/>
      <c r="T10" s="2"/>
      <c r="U10" s="2"/>
      <c r="V10" s="2"/>
      <c r="W10" s="2"/>
      <c r="X10" s="2"/>
      <c r="Y10" s="2"/>
    </row>
    <row r="11" spans="1:25" s="11" customFormat="1" ht="65.25" customHeight="1">
      <c r="A11" s="7" t="s">
        <v>700</v>
      </c>
      <c r="B11" s="386" t="s">
        <v>740</v>
      </c>
      <c r="C11" s="8" t="s">
        <v>2</v>
      </c>
      <c r="D11" s="8" t="s">
        <v>3</v>
      </c>
      <c r="E11" s="8" t="s">
        <v>317</v>
      </c>
      <c r="F11" s="8" t="s">
        <v>320</v>
      </c>
      <c r="G11" s="8" t="s">
        <v>4</v>
      </c>
      <c r="H11" s="140" t="s">
        <v>5</v>
      </c>
      <c r="I11" s="132" t="s">
        <v>6</v>
      </c>
      <c r="J11" s="133" t="s">
        <v>360</v>
      </c>
      <c r="K11" s="133" t="s">
        <v>361</v>
      </c>
      <c r="L11" s="133" t="s">
        <v>742</v>
      </c>
      <c r="M11" s="133" t="s">
        <v>329</v>
      </c>
      <c r="N11" s="126" t="s">
        <v>316</v>
      </c>
      <c r="O11" s="127" t="s">
        <v>318</v>
      </c>
      <c r="P11" s="127" t="s">
        <v>319</v>
      </c>
      <c r="Q11" s="125" t="s">
        <v>321</v>
      </c>
      <c r="R11" s="148" t="s">
        <v>322</v>
      </c>
      <c r="S11" s="126" t="s">
        <v>324</v>
      </c>
      <c r="T11" s="126" t="s">
        <v>325</v>
      </c>
      <c r="U11" s="126" t="s">
        <v>326</v>
      </c>
      <c r="V11" s="10"/>
      <c r="W11" s="10"/>
      <c r="X11" s="10"/>
      <c r="Y11" s="10"/>
    </row>
    <row r="12" spans="2:25" s="11" customFormat="1" ht="13.5" hidden="1">
      <c r="B12" s="387"/>
      <c r="C12" s="43"/>
      <c r="D12" s="43"/>
      <c r="E12" s="43"/>
      <c r="F12" s="43"/>
      <c r="G12" s="43"/>
      <c r="H12" s="141"/>
      <c r="I12" s="133"/>
      <c r="J12" s="133"/>
      <c r="K12" s="133"/>
      <c r="L12" s="133"/>
      <c r="M12" s="133"/>
      <c r="N12" s="126"/>
      <c r="O12" s="128"/>
      <c r="P12" s="128"/>
      <c r="Q12" s="44"/>
      <c r="R12" s="149"/>
      <c r="S12" s="9"/>
      <c r="T12" s="10"/>
      <c r="U12" s="10"/>
      <c r="V12" s="10"/>
      <c r="W12" s="10"/>
      <c r="X12" s="10"/>
      <c r="Y12" s="10"/>
    </row>
    <row r="13" spans="1:25" s="11" customFormat="1" ht="38.25">
      <c r="A13" s="358"/>
      <c r="B13" s="388"/>
      <c r="C13" s="237">
        <v>35309</v>
      </c>
      <c r="D13" s="238">
        <v>43490</v>
      </c>
      <c r="E13" s="239" t="s">
        <v>362</v>
      </c>
      <c r="F13" s="240" t="s">
        <v>328</v>
      </c>
      <c r="G13" s="241" t="s">
        <v>363</v>
      </c>
      <c r="H13" s="242" t="s">
        <v>364</v>
      </c>
      <c r="I13" s="243">
        <v>110000000</v>
      </c>
      <c r="J13" s="243">
        <v>12400000</v>
      </c>
      <c r="K13" s="243">
        <v>122400000</v>
      </c>
      <c r="L13" s="243"/>
      <c r="M13" s="244" t="s">
        <v>599</v>
      </c>
      <c r="N13" s="237" t="s">
        <v>600</v>
      </c>
      <c r="O13" s="245">
        <v>43830</v>
      </c>
      <c r="P13" s="246" t="s">
        <v>365</v>
      </c>
      <c r="Q13" s="247" t="s">
        <v>601</v>
      </c>
      <c r="R13" s="248"/>
      <c r="S13" s="249"/>
      <c r="T13" s="250"/>
      <c r="U13" s="250"/>
      <c r="V13" s="10"/>
      <c r="W13" s="10"/>
      <c r="X13" s="10"/>
      <c r="Y13" s="10"/>
    </row>
    <row r="14" spans="1:25" s="11" customFormat="1" ht="81">
      <c r="A14" s="358"/>
      <c r="B14" s="388"/>
      <c r="C14" s="237">
        <v>36552</v>
      </c>
      <c r="D14" s="238">
        <v>43543</v>
      </c>
      <c r="E14" s="239" t="s">
        <v>503</v>
      </c>
      <c r="F14" s="240" t="s">
        <v>328</v>
      </c>
      <c r="G14" s="241" t="s">
        <v>498</v>
      </c>
      <c r="H14" s="242" t="s">
        <v>499</v>
      </c>
      <c r="I14" s="243">
        <v>34000088.32</v>
      </c>
      <c r="J14" s="243" t="s">
        <v>741</v>
      </c>
      <c r="K14" s="243">
        <v>51000043.82</v>
      </c>
      <c r="L14" s="243"/>
      <c r="M14" s="244" t="s">
        <v>500</v>
      </c>
      <c r="N14" s="237" t="s">
        <v>501</v>
      </c>
      <c r="O14" s="245" t="s">
        <v>744</v>
      </c>
      <c r="P14" s="246" t="s">
        <v>502</v>
      </c>
      <c r="Q14" s="247" t="s">
        <v>745</v>
      </c>
      <c r="R14" s="248"/>
      <c r="S14" s="249"/>
      <c r="T14" s="250"/>
      <c r="U14" s="250"/>
      <c r="V14" s="10"/>
      <c r="W14" s="10"/>
      <c r="X14" s="10"/>
      <c r="Y14" s="10"/>
    </row>
    <row r="15" spans="1:25" s="117" customFormat="1" ht="35.25" customHeight="1" thickBot="1">
      <c r="A15" s="358"/>
      <c r="B15" s="388"/>
      <c r="C15" s="237">
        <v>40164</v>
      </c>
      <c r="D15" s="238">
        <v>43698</v>
      </c>
      <c r="E15" s="239" t="s">
        <v>662</v>
      </c>
      <c r="F15" s="240" t="s">
        <v>328</v>
      </c>
      <c r="G15" s="241" t="s">
        <v>363</v>
      </c>
      <c r="H15" s="242" t="s">
        <v>364</v>
      </c>
      <c r="I15" s="243">
        <v>100000000</v>
      </c>
      <c r="J15" s="243">
        <v>50000000</v>
      </c>
      <c r="K15" s="243">
        <v>150000000</v>
      </c>
      <c r="L15" s="243">
        <v>50000000</v>
      </c>
      <c r="M15" s="398" t="s">
        <v>775</v>
      </c>
      <c r="N15" s="237" t="s">
        <v>776</v>
      </c>
      <c r="O15" s="245" t="s">
        <v>807</v>
      </c>
      <c r="P15" s="246" t="s">
        <v>746</v>
      </c>
      <c r="Q15" s="393" t="s">
        <v>810</v>
      </c>
      <c r="R15" s="251"/>
      <c r="S15" s="341"/>
      <c r="T15" s="252"/>
      <c r="U15" s="253"/>
      <c r="V15" s="116"/>
      <c r="W15" s="116"/>
      <c r="X15" s="116"/>
      <c r="Y15" s="116"/>
    </row>
    <row r="16" spans="1:25" s="117" customFormat="1" ht="35.25" customHeight="1" thickBot="1" thickTop="1">
      <c r="A16" s="361"/>
      <c r="B16" s="358"/>
      <c r="C16" s="345" t="s">
        <v>669</v>
      </c>
      <c r="D16" s="346" t="s">
        <v>667</v>
      </c>
      <c r="E16" s="347" t="s">
        <v>509</v>
      </c>
      <c r="F16" s="348" t="s">
        <v>663</v>
      </c>
      <c r="G16" s="349" t="s">
        <v>664</v>
      </c>
      <c r="H16" s="350" t="s">
        <v>665</v>
      </c>
      <c r="I16" s="351" t="s">
        <v>509</v>
      </c>
      <c r="J16" s="351"/>
      <c r="K16" s="351"/>
      <c r="L16" s="351"/>
      <c r="M16" s="352" t="s">
        <v>509</v>
      </c>
      <c r="N16" s="353" t="s">
        <v>509</v>
      </c>
      <c r="O16" s="354" t="s">
        <v>668</v>
      </c>
      <c r="P16" s="355" t="s">
        <v>666</v>
      </c>
      <c r="Q16" s="356"/>
      <c r="R16" s="357" t="s">
        <v>509</v>
      </c>
      <c r="S16" s="341"/>
      <c r="T16" s="252"/>
      <c r="U16" s="253"/>
      <c r="V16" s="116"/>
      <c r="W16" s="116"/>
      <c r="X16" s="116"/>
      <c r="Y16" s="116"/>
    </row>
    <row r="17" spans="1:25" s="117" customFormat="1" ht="35.25" customHeight="1" thickBot="1" thickTop="1">
      <c r="A17" s="361"/>
      <c r="B17" s="358"/>
      <c r="C17" s="345" t="s">
        <v>707</v>
      </c>
      <c r="D17" s="346" t="s">
        <v>708</v>
      </c>
      <c r="E17" s="347" t="s">
        <v>509</v>
      </c>
      <c r="F17" s="364" t="s">
        <v>663</v>
      </c>
      <c r="G17" s="365" t="s">
        <v>427</v>
      </c>
      <c r="H17" s="366" t="s">
        <v>706</v>
      </c>
      <c r="I17" s="351" t="s">
        <v>509</v>
      </c>
      <c r="J17" s="362"/>
      <c r="K17" s="362"/>
      <c r="L17" s="362"/>
      <c r="M17" s="352" t="s">
        <v>509</v>
      </c>
      <c r="N17" s="353" t="s">
        <v>509</v>
      </c>
      <c r="O17" s="354" t="s">
        <v>709</v>
      </c>
      <c r="P17" s="355" t="s">
        <v>666</v>
      </c>
      <c r="Q17" s="363"/>
      <c r="R17" s="357" t="s">
        <v>509</v>
      </c>
      <c r="S17" s="169"/>
      <c r="T17" s="264"/>
      <c r="U17" s="264"/>
      <c r="V17" s="116"/>
      <c r="W17" s="116"/>
      <c r="X17" s="116"/>
      <c r="Y17" s="116"/>
    </row>
    <row r="18" spans="1:25" s="117" customFormat="1" ht="30.75" customHeight="1" thickTop="1">
      <c r="A18" s="361"/>
      <c r="B18" s="389"/>
      <c r="C18" s="156" t="s">
        <v>366</v>
      </c>
      <c r="D18" s="157">
        <v>43517</v>
      </c>
      <c r="E18" s="368" t="s">
        <v>367</v>
      </c>
      <c r="F18" s="255" t="s">
        <v>331</v>
      </c>
      <c r="G18" s="256" t="s">
        <v>368</v>
      </c>
      <c r="H18" s="257" t="s">
        <v>369</v>
      </c>
      <c r="I18" s="258">
        <v>18000000</v>
      </c>
      <c r="J18" s="258" t="s">
        <v>687</v>
      </c>
      <c r="K18" s="370">
        <v>27000000</v>
      </c>
      <c r="L18" s="370"/>
      <c r="M18" s="259" t="s">
        <v>470</v>
      </c>
      <c r="N18" s="156" t="s">
        <v>571</v>
      </c>
      <c r="O18" s="260">
        <v>43799</v>
      </c>
      <c r="P18" s="158" t="s">
        <v>471</v>
      </c>
      <c r="Q18" s="305" t="s">
        <v>688</v>
      </c>
      <c r="R18" s="262"/>
      <c r="S18" s="263"/>
      <c r="T18" s="264"/>
      <c r="U18" s="264"/>
      <c r="V18" s="66"/>
      <c r="W18" s="66"/>
      <c r="X18" s="116"/>
      <c r="Y18" s="116"/>
    </row>
    <row r="19" spans="1:25" s="117" customFormat="1" ht="55.5" customHeight="1">
      <c r="A19" s="360"/>
      <c r="B19" s="389"/>
      <c r="C19" s="156" t="s">
        <v>452</v>
      </c>
      <c r="D19" s="157">
        <v>43523</v>
      </c>
      <c r="E19" s="375" t="s">
        <v>453</v>
      </c>
      <c r="F19" s="255" t="s">
        <v>328</v>
      </c>
      <c r="G19" s="256" t="s">
        <v>454</v>
      </c>
      <c r="H19" s="267" t="s">
        <v>455</v>
      </c>
      <c r="I19" s="258">
        <v>162000000</v>
      </c>
      <c r="J19" s="258">
        <v>81000000</v>
      </c>
      <c r="K19" s="376">
        <v>243000000</v>
      </c>
      <c r="L19" s="376"/>
      <c r="M19" s="259" t="s">
        <v>456</v>
      </c>
      <c r="N19" s="156" t="s">
        <v>457</v>
      </c>
      <c r="O19" s="260">
        <v>43830</v>
      </c>
      <c r="P19" s="158" t="s">
        <v>436</v>
      </c>
      <c r="Q19" s="344" t="s">
        <v>519</v>
      </c>
      <c r="R19" s="304"/>
      <c r="S19" s="263"/>
      <c r="T19" s="306"/>
      <c r="U19" s="264"/>
      <c r="V19" s="66"/>
      <c r="W19" s="66"/>
      <c r="X19" s="116"/>
      <c r="Y19" s="116"/>
    </row>
    <row r="20" spans="1:25" s="117" customFormat="1" ht="55.5" customHeight="1">
      <c r="A20" s="361"/>
      <c r="B20" s="389"/>
      <c r="C20" s="156" t="s">
        <v>449</v>
      </c>
      <c r="D20" s="157">
        <v>43524</v>
      </c>
      <c r="E20" s="375" t="s">
        <v>450</v>
      </c>
      <c r="F20" s="255" t="s">
        <v>328</v>
      </c>
      <c r="G20" s="256" t="s">
        <v>427</v>
      </c>
      <c r="H20" s="267" t="s">
        <v>732</v>
      </c>
      <c r="I20" s="258">
        <v>1188000000</v>
      </c>
      <c r="J20" s="258">
        <v>594000000</v>
      </c>
      <c r="K20" s="376">
        <v>1782000000</v>
      </c>
      <c r="L20" s="376">
        <v>67823758</v>
      </c>
      <c r="M20" s="259" t="s">
        <v>451</v>
      </c>
      <c r="N20" s="156" t="s">
        <v>748</v>
      </c>
      <c r="O20" s="260" t="s">
        <v>744</v>
      </c>
      <c r="P20" s="342" t="s">
        <v>573</v>
      </c>
      <c r="Q20" s="305" t="s">
        <v>743</v>
      </c>
      <c r="R20" s="343"/>
      <c r="S20" s="263"/>
      <c r="T20" s="264"/>
      <c r="U20" s="264"/>
      <c r="V20" s="66"/>
      <c r="W20" s="66"/>
      <c r="X20" s="116"/>
      <c r="Y20" s="116"/>
    </row>
    <row r="21" spans="1:25" s="117" customFormat="1" ht="58.5" customHeight="1">
      <c r="A21" s="361"/>
      <c r="B21" s="389"/>
      <c r="C21" s="156" t="s">
        <v>479</v>
      </c>
      <c r="D21" s="157">
        <v>43525</v>
      </c>
      <c r="E21" s="375" t="s">
        <v>480</v>
      </c>
      <c r="F21" s="255" t="s">
        <v>328</v>
      </c>
      <c r="G21" s="256" t="s">
        <v>427</v>
      </c>
      <c r="H21" s="267" t="s">
        <v>481</v>
      </c>
      <c r="I21" s="258">
        <v>660000000</v>
      </c>
      <c r="J21" s="258">
        <v>330000000</v>
      </c>
      <c r="K21" s="376">
        <v>990000000</v>
      </c>
      <c r="L21" s="376">
        <v>110506310</v>
      </c>
      <c r="M21" s="259" t="s">
        <v>482</v>
      </c>
      <c r="N21" s="156" t="s">
        <v>749</v>
      </c>
      <c r="O21" s="260" t="s">
        <v>744</v>
      </c>
      <c r="P21" s="342" t="s">
        <v>436</v>
      </c>
      <c r="Q21" s="305" t="s">
        <v>747</v>
      </c>
      <c r="R21" s="343"/>
      <c r="S21" s="263"/>
      <c r="T21" s="264"/>
      <c r="U21" s="264"/>
      <c r="V21" s="66"/>
      <c r="W21" s="66"/>
      <c r="X21" s="116"/>
      <c r="Y21" s="116"/>
    </row>
    <row r="22" spans="1:25" s="117" customFormat="1" ht="58.5" customHeight="1">
      <c r="A22" s="361"/>
      <c r="B22" s="389"/>
      <c r="C22" s="156" t="s">
        <v>403</v>
      </c>
      <c r="D22" s="157">
        <v>43531</v>
      </c>
      <c r="E22" s="375" t="s">
        <v>404</v>
      </c>
      <c r="F22" s="255" t="s">
        <v>328</v>
      </c>
      <c r="G22" s="256" t="s">
        <v>405</v>
      </c>
      <c r="H22" s="267" t="s">
        <v>406</v>
      </c>
      <c r="I22" s="258">
        <v>300000000</v>
      </c>
      <c r="J22" s="278"/>
      <c r="K22" s="376">
        <v>300000000</v>
      </c>
      <c r="L22" s="376">
        <v>15796950</v>
      </c>
      <c r="M22" s="259" t="s">
        <v>407</v>
      </c>
      <c r="N22" s="156" t="s">
        <v>750</v>
      </c>
      <c r="O22" s="260" t="s">
        <v>744</v>
      </c>
      <c r="P22" s="158" t="s">
        <v>398</v>
      </c>
      <c r="Q22" s="394" t="s">
        <v>751</v>
      </c>
      <c r="R22" s="262"/>
      <c r="S22" s="263"/>
      <c r="T22" s="264"/>
      <c r="U22" s="264"/>
      <c r="V22" s="66"/>
      <c r="W22" s="66"/>
      <c r="X22" s="116"/>
      <c r="Y22" s="116"/>
    </row>
    <row r="23" spans="1:25" s="117" customFormat="1" ht="57" customHeight="1">
      <c r="A23" s="361"/>
      <c r="B23" s="389"/>
      <c r="C23" s="156" t="s">
        <v>392</v>
      </c>
      <c r="D23" s="157">
        <v>43531</v>
      </c>
      <c r="E23" s="375" t="s">
        <v>393</v>
      </c>
      <c r="F23" s="255" t="s">
        <v>328</v>
      </c>
      <c r="G23" s="256" t="s">
        <v>394</v>
      </c>
      <c r="H23" s="267" t="s">
        <v>395</v>
      </c>
      <c r="I23" s="258">
        <v>207720000</v>
      </c>
      <c r="J23" s="258">
        <v>103860000</v>
      </c>
      <c r="K23" s="376">
        <v>311580000</v>
      </c>
      <c r="L23" s="376"/>
      <c r="M23" s="259" t="s">
        <v>396</v>
      </c>
      <c r="N23" s="156" t="s">
        <v>397</v>
      </c>
      <c r="O23" s="260">
        <v>43830</v>
      </c>
      <c r="P23" s="158" t="s">
        <v>575</v>
      </c>
      <c r="Q23" s="305" t="s">
        <v>574</v>
      </c>
      <c r="R23" s="268"/>
      <c r="S23" s="263"/>
      <c r="T23" s="264"/>
      <c r="U23" s="264"/>
      <c r="V23" s="66"/>
      <c r="W23" s="66"/>
      <c r="X23" s="116"/>
      <c r="Y23" s="116"/>
    </row>
    <row r="24" spans="1:25" s="117" customFormat="1" ht="52.5" customHeight="1">
      <c r="A24" s="361"/>
      <c r="B24" s="389"/>
      <c r="C24" s="156" t="s">
        <v>399</v>
      </c>
      <c r="D24" s="157">
        <v>43535</v>
      </c>
      <c r="E24" s="375" t="s">
        <v>400</v>
      </c>
      <c r="F24" s="255" t="s">
        <v>328</v>
      </c>
      <c r="G24" s="256" t="s">
        <v>394</v>
      </c>
      <c r="H24" s="267" t="s">
        <v>401</v>
      </c>
      <c r="I24" s="258">
        <v>1080000000</v>
      </c>
      <c r="J24" s="258">
        <v>540000000</v>
      </c>
      <c r="K24" s="376">
        <v>1620000000</v>
      </c>
      <c r="L24" s="376">
        <v>220964100</v>
      </c>
      <c r="M24" s="259" t="s">
        <v>402</v>
      </c>
      <c r="N24" s="156" t="s">
        <v>752</v>
      </c>
      <c r="O24" s="260" t="s">
        <v>744</v>
      </c>
      <c r="P24" s="158" t="s">
        <v>661</v>
      </c>
      <c r="Q24" s="305" t="s">
        <v>753</v>
      </c>
      <c r="R24" s="268"/>
      <c r="S24" s="263"/>
      <c r="T24" s="264"/>
      <c r="U24" s="264"/>
      <c r="V24" s="66"/>
      <c r="W24" s="66"/>
      <c r="X24" s="116"/>
      <c r="Y24" s="116"/>
    </row>
    <row r="25" spans="1:25" s="117" customFormat="1" ht="72.75" customHeight="1">
      <c r="A25" s="361"/>
      <c r="B25" s="389"/>
      <c r="C25" s="156" t="s">
        <v>472</v>
      </c>
      <c r="D25" s="157">
        <v>43535</v>
      </c>
      <c r="E25" s="368" t="s">
        <v>473</v>
      </c>
      <c r="F25" s="255" t="s">
        <v>331</v>
      </c>
      <c r="G25" s="256" t="s">
        <v>474</v>
      </c>
      <c r="H25" s="265" t="s">
        <v>475</v>
      </c>
      <c r="I25" s="258">
        <v>3000000</v>
      </c>
      <c r="J25" s="258">
        <v>1000000</v>
      </c>
      <c r="K25" s="370">
        <v>4000000</v>
      </c>
      <c r="L25" s="370"/>
      <c r="M25" s="259" t="s">
        <v>476</v>
      </c>
      <c r="N25" s="156" t="s">
        <v>477</v>
      </c>
      <c r="O25" s="260">
        <v>43830</v>
      </c>
      <c r="P25" s="158" t="s">
        <v>478</v>
      </c>
      <c r="Q25" s="305" t="s">
        <v>689</v>
      </c>
      <c r="R25" s="262"/>
      <c r="S25" s="263"/>
      <c r="T25" s="264"/>
      <c r="U25" s="264"/>
      <c r="V25" s="66"/>
      <c r="W25" s="66"/>
      <c r="X25" s="116"/>
      <c r="Y25" s="116"/>
    </row>
    <row r="26" spans="1:25" s="117" customFormat="1" ht="46.5" customHeight="1">
      <c r="A26" s="361"/>
      <c r="B26" s="389"/>
      <c r="C26" s="156" t="s">
        <v>444</v>
      </c>
      <c r="D26" s="157">
        <v>43543</v>
      </c>
      <c r="E26" s="375" t="s">
        <v>446</v>
      </c>
      <c r="F26" s="255" t="s">
        <v>328</v>
      </c>
      <c r="G26" s="266" t="s">
        <v>447</v>
      </c>
      <c r="H26" s="267" t="s">
        <v>448</v>
      </c>
      <c r="I26" s="258">
        <v>726000000</v>
      </c>
      <c r="J26" s="258">
        <v>363000000</v>
      </c>
      <c r="K26" s="376">
        <v>1089000000</v>
      </c>
      <c r="L26" s="376" t="s">
        <v>779</v>
      </c>
      <c r="M26" s="259" t="s">
        <v>778</v>
      </c>
      <c r="N26" s="156" t="s">
        <v>780</v>
      </c>
      <c r="O26" s="260" t="s">
        <v>781</v>
      </c>
      <c r="P26" s="158" t="s">
        <v>398</v>
      </c>
      <c r="Q26" s="305" t="s">
        <v>782</v>
      </c>
      <c r="R26" s="268"/>
      <c r="S26" s="263"/>
      <c r="T26" s="264"/>
      <c r="U26" s="264"/>
      <c r="V26" s="66"/>
      <c r="W26" s="66"/>
      <c r="X26" s="116"/>
      <c r="Y26" s="116"/>
    </row>
    <row r="27" spans="1:25" s="117" customFormat="1" ht="47.25" customHeight="1">
      <c r="A27" s="361"/>
      <c r="B27" s="389"/>
      <c r="C27" s="269" t="s">
        <v>373</v>
      </c>
      <c r="D27" s="270" t="s">
        <v>374</v>
      </c>
      <c r="E27" s="368" t="s">
        <v>375</v>
      </c>
      <c r="F27" s="255" t="s">
        <v>328</v>
      </c>
      <c r="G27" s="271" t="s">
        <v>376</v>
      </c>
      <c r="H27" s="272" t="s">
        <v>377</v>
      </c>
      <c r="I27" s="273">
        <v>48300000</v>
      </c>
      <c r="J27" s="186"/>
      <c r="K27" s="371">
        <v>48300000</v>
      </c>
      <c r="L27" s="371"/>
      <c r="M27" s="274">
        <v>5319</v>
      </c>
      <c r="N27" s="236" t="s">
        <v>378</v>
      </c>
      <c r="O27" s="275">
        <v>43799</v>
      </c>
      <c r="P27" s="276" t="s">
        <v>346</v>
      </c>
      <c r="Q27" s="261"/>
      <c r="R27" s="262"/>
      <c r="S27" s="277"/>
      <c r="T27" s="264"/>
      <c r="U27" s="264"/>
      <c r="V27" s="66"/>
      <c r="W27" s="66"/>
      <c r="X27" s="116"/>
      <c r="Y27" s="116"/>
    </row>
    <row r="28" spans="1:25" s="117" customFormat="1" ht="49.5" customHeight="1">
      <c r="A28" s="361"/>
      <c r="B28" s="389"/>
      <c r="C28" s="156" t="s">
        <v>413</v>
      </c>
      <c r="D28" s="157">
        <v>43553</v>
      </c>
      <c r="E28" s="375" t="s">
        <v>414</v>
      </c>
      <c r="F28" s="255" t="s">
        <v>328</v>
      </c>
      <c r="G28" s="266" t="s">
        <v>415</v>
      </c>
      <c r="H28" s="267" t="s">
        <v>416</v>
      </c>
      <c r="I28" s="258">
        <v>330000000</v>
      </c>
      <c r="J28" s="258">
        <v>165000000</v>
      </c>
      <c r="K28" s="376">
        <v>495000000</v>
      </c>
      <c r="L28" s="376"/>
      <c r="M28" s="259" t="s">
        <v>417</v>
      </c>
      <c r="N28" s="156" t="s">
        <v>576</v>
      </c>
      <c r="O28" s="260">
        <v>43830</v>
      </c>
      <c r="P28" s="158" t="s">
        <v>398</v>
      </c>
      <c r="Q28" s="305" t="s">
        <v>577</v>
      </c>
      <c r="R28" s="262"/>
      <c r="S28" s="263"/>
      <c r="T28" s="264"/>
      <c r="U28" s="264"/>
      <c r="V28" s="66"/>
      <c r="W28" s="66"/>
      <c r="X28" s="116"/>
      <c r="Y28" s="116"/>
    </row>
    <row r="29" spans="1:25" s="117" customFormat="1" ht="30" customHeight="1">
      <c r="A29" s="361"/>
      <c r="B29" s="389"/>
      <c r="C29" s="156" t="s">
        <v>408</v>
      </c>
      <c r="D29" s="157">
        <v>43556</v>
      </c>
      <c r="E29" s="375" t="s">
        <v>409</v>
      </c>
      <c r="F29" s="255" t="s">
        <v>328</v>
      </c>
      <c r="G29" s="256" t="s">
        <v>410</v>
      </c>
      <c r="H29" s="267" t="s">
        <v>412</v>
      </c>
      <c r="I29" s="258">
        <v>696000000</v>
      </c>
      <c r="J29" s="258">
        <v>348000000</v>
      </c>
      <c r="K29" s="376">
        <v>1044000000</v>
      </c>
      <c r="L29" s="376">
        <v>138327537</v>
      </c>
      <c r="M29" s="259" t="s">
        <v>411</v>
      </c>
      <c r="N29" s="156" t="s">
        <v>757</v>
      </c>
      <c r="O29" s="260" t="s">
        <v>744</v>
      </c>
      <c r="P29" s="158" t="s">
        <v>398</v>
      </c>
      <c r="Q29" s="305" t="s">
        <v>758</v>
      </c>
      <c r="R29" s="268"/>
      <c r="S29" s="263"/>
      <c r="T29" s="264"/>
      <c r="U29" s="264"/>
      <c r="V29" s="66"/>
      <c r="W29" s="66"/>
      <c r="X29" s="116"/>
      <c r="Y29" s="116"/>
    </row>
    <row r="30" spans="1:25" s="117" customFormat="1" ht="30" customHeight="1">
      <c r="A30" s="361"/>
      <c r="B30" s="389"/>
      <c r="C30" s="279" t="s">
        <v>389</v>
      </c>
      <c r="D30" s="280" t="s">
        <v>385</v>
      </c>
      <c r="E30" s="381" t="s">
        <v>386</v>
      </c>
      <c r="F30" s="281" t="s">
        <v>331</v>
      </c>
      <c r="G30" s="282" t="s">
        <v>387</v>
      </c>
      <c r="H30" s="283" t="s">
        <v>388</v>
      </c>
      <c r="I30" s="284">
        <v>80139718</v>
      </c>
      <c r="J30" s="284">
        <v>25414134</v>
      </c>
      <c r="K30" s="382">
        <v>101198243</v>
      </c>
      <c r="L30" s="382">
        <v>25414134</v>
      </c>
      <c r="M30" s="285" t="s">
        <v>390</v>
      </c>
      <c r="N30" s="286" t="s">
        <v>766</v>
      </c>
      <c r="O30" s="287" t="s">
        <v>756</v>
      </c>
      <c r="P30" s="288" t="s">
        <v>391</v>
      </c>
      <c r="Q30" s="395" t="s">
        <v>767</v>
      </c>
      <c r="R30" s="289"/>
      <c r="S30" s="290"/>
      <c r="T30" s="291"/>
      <c r="U30" s="264"/>
      <c r="V30" s="66"/>
      <c r="W30" s="66"/>
      <c r="X30" s="116"/>
      <c r="Y30" s="116"/>
    </row>
    <row r="31" spans="1:25" s="117" customFormat="1" ht="27.75" customHeight="1">
      <c r="A31" s="360"/>
      <c r="B31" s="389"/>
      <c r="C31" s="269" t="s">
        <v>422</v>
      </c>
      <c r="D31" s="280" t="s">
        <v>385</v>
      </c>
      <c r="E31" s="368" t="s">
        <v>421</v>
      </c>
      <c r="F31" s="255" t="s">
        <v>328</v>
      </c>
      <c r="G31" s="292" t="s">
        <v>420</v>
      </c>
      <c r="H31" s="283" t="s">
        <v>418</v>
      </c>
      <c r="I31" s="273">
        <v>27000000</v>
      </c>
      <c r="J31" s="273">
        <v>6000000</v>
      </c>
      <c r="K31" s="371">
        <v>33000000</v>
      </c>
      <c r="L31" s="390"/>
      <c r="M31" s="265" t="s">
        <v>419</v>
      </c>
      <c r="N31" s="293" t="s">
        <v>423</v>
      </c>
      <c r="O31" s="294">
        <v>43799</v>
      </c>
      <c r="P31" s="276" t="s">
        <v>424</v>
      </c>
      <c r="Q31" s="305" t="s">
        <v>678</v>
      </c>
      <c r="R31" s="262"/>
      <c r="S31" s="277"/>
      <c r="T31" s="264"/>
      <c r="U31" s="264"/>
      <c r="V31" s="66"/>
      <c r="W31" s="66"/>
      <c r="X31" s="116"/>
      <c r="Y31" s="116"/>
    </row>
    <row r="32" spans="1:25" s="117" customFormat="1" ht="27.75" customHeight="1">
      <c r="A32" s="361"/>
      <c r="B32" s="389"/>
      <c r="C32" s="279" t="s">
        <v>437</v>
      </c>
      <c r="D32" s="280" t="s">
        <v>438</v>
      </c>
      <c r="E32" s="381" t="s">
        <v>439</v>
      </c>
      <c r="F32" s="281" t="s">
        <v>331</v>
      </c>
      <c r="G32" s="282" t="s">
        <v>440</v>
      </c>
      <c r="H32" s="283" t="s">
        <v>441</v>
      </c>
      <c r="I32" s="284">
        <v>170000000</v>
      </c>
      <c r="J32" s="284">
        <v>85000000</v>
      </c>
      <c r="K32" s="382">
        <v>255000000</v>
      </c>
      <c r="L32" s="382">
        <v>85000000</v>
      </c>
      <c r="M32" s="285" t="s">
        <v>442</v>
      </c>
      <c r="N32" s="286" t="s">
        <v>768</v>
      </c>
      <c r="O32" s="287" t="s">
        <v>815</v>
      </c>
      <c r="P32" s="288" t="s">
        <v>443</v>
      </c>
      <c r="Q32" s="395" t="s">
        <v>769</v>
      </c>
      <c r="R32" s="289"/>
      <c r="S32" s="296"/>
      <c r="T32" s="264"/>
      <c r="U32" s="264"/>
      <c r="V32" s="307"/>
      <c r="W32" s="66"/>
      <c r="X32" s="116"/>
      <c r="Y32" s="116"/>
    </row>
    <row r="33" spans="1:25" s="117" customFormat="1" ht="34.5" customHeight="1">
      <c r="A33" s="361"/>
      <c r="B33" s="389"/>
      <c r="C33" s="269" t="s">
        <v>384</v>
      </c>
      <c r="D33" s="270" t="s">
        <v>425</v>
      </c>
      <c r="E33" s="368" t="s">
        <v>426</v>
      </c>
      <c r="F33" s="255" t="s">
        <v>331</v>
      </c>
      <c r="G33" s="271" t="s">
        <v>427</v>
      </c>
      <c r="H33" s="297" t="s">
        <v>428</v>
      </c>
      <c r="I33" s="273">
        <v>43911000</v>
      </c>
      <c r="J33" s="273"/>
      <c r="K33" s="371">
        <v>43911000</v>
      </c>
      <c r="L33" s="371"/>
      <c r="M33" s="298" t="s">
        <v>429</v>
      </c>
      <c r="N33" s="293" t="s">
        <v>445</v>
      </c>
      <c r="O33" s="294">
        <v>43830</v>
      </c>
      <c r="P33" s="276" t="s">
        <v>430</v>
      </c>
      <c r="Q33" s="261"/>
      <c r="R33" s="262"/>
      <c r="S33" s="263"/>
      <c r="T33" s="264"/>
      <c r="U33" s="264"/>
      <c r="V33" s="66"/>
      <c r="W33" s="66"/>
      <c r="X33" s="116"/>
      <c r="Y33" s="116"/>
    </row>
    <row r="34" spans="1:25" s="117" customFormat="1" ht="33.75" customHeight="1">
      <c r="A34" s="361"/>
      <c r="B34" s="389"/>
      <c r="C34" s="156" t="s">
        <v>431</v>
      </c>
      <c r="D34" s="157">
        <v>43563</v>
      </c>
      <c r="E34" s="375" t="s">
        <v>432</v>
      </c>
      <c r="F34" s="255" t="s">
        <v>328</v>
      </c>
      <c r="G34" s="256" t="s">
        <v>427</v>
      </c>
      <c r="H34" s="267" t="s">
        <v>433</v>
      </c>
      <c r="I34" s="258">
        <v>120000000</v>
      </c>
      <c r="J34" s="258">
        <v>60000000</v>
      </c>
      <c r="K34" s="376">
        <v>180000000</v>
      </c>
      <c r="L34" s="376"/>
      <c r="M34" s="259" t="s">
        <v>434</v>
      </c>
      <c r="N34" s="156" t="s">
        <v>435</v>
      </c>
      <c r="O34" s="260">
        <v>43830</v>
      </c>
      <c r="P34" s="158" t="s">
        <v>436</v>
      </c>
      <c r="Q34" s="305" t="s">
        <v>654</v>
      </c>
      <c r="R34" s="262"/>
      <c r="S34" s="263"/>
      <c r="T34" s="264"/>
      <c r="U34" s="264"/>
      <c r="V34" s="66"/>
      <c r="W34" s="66"/>
      <c r="X34" s="116"/>
      <c r="Y34" s="116"/>
    </row>
    <row r="35" spans="1:25" s="117" customFormat="1" ht="33.75" customHeight="1">
      <c r="A35" s="360"/>
      <c r="B35" s="389"/>
      <c r="C35" s="269" t="s">
        <v>465</v>
      </c>
      <c r="D35" s="279" t="s">
        <v>466</v>
      </c>
      <c r="E35" s="368" t="s">
        <v>467</v>
      </c>
      <c r="F35" s="255" t="s">
        <v>331</v>
      </c>
      <c r="G35" s="292" t="s">
        <v>420</v>
      </c>
      <c r="H35" s="283" t="s">
        <v>468</v>
      </c>
      <c r="I35" s="273">
        <v>7000000</v>
      </c>
      <c r="J35" s="273">
        <v>3500000</v>
      </c>
      <c r="K35" s="371">
        <v>10500000</v>
      </c>
      <c r="L35" s="390"/>
      <c r="M35" s="265" t="s">
        <v>469</v>
      </c>
      <c r="N35" s="293" t="s">
        <v>496</v>
      </c>
      <c r="O35" s="294">
        <v>43799</v>
      </c>
      <c r="P35" s="276" t="s">
        <v>424</v>
      </c>
      <c r="Q35" s="305" t="s">
        <v>679</v>
      </c>
      <c r="R35" s="262"/>
      <c r="S35" s="277"/>
      <c r="T35" s="264"/>
      <c r="U35" s="264"/>
      <c r="V35" s="66"/>
      <c r="W35" s="66"/>
      <c r="X35" s="116"/>
      <c r="Y35" s="116"/>
    </row>
    <row r="36" spans="1:25" s="117" customFormat="1" ht="46.5" customHeight="1">
      <c r="A36" s="361"/>
      <c r="B36" s="389"/>
      <c r="C36" s="156" t="s">
        <v>459</v>
      </c>
      <c r="D36" s="157">
        <v>43566</v>
      </c>
      <c r="E36" s="375" t="s">
        <v>460</v>
      </c>
      <c r="F36" s="255" t="s">
        <v>328</v>
      </c>
      <c r="G36" s="299" t="s">
        <v>461</v>
      </c>
      <c r="H36" s="336" t="s">
        <v>462</v>
      </c>
      <c r="I36" s="258">
        <v>600000000</v>
      </c>
      <c r="J36" s="278"/>
      <c r="K36" s="376">
        <v>600000000</v>
      </c>
      <c r="L36" s="376"/>
      <c r="M36" s="259" t="s">
        <v>463</v>
      </c>
      <c r="N36" s="156" t="s">
        <v>497</v>
      </c>
      <c r="O36" s="260">
        <v>43830</v>
      </c>
      <c r="P36" s="158" t="s">
        <v>464</v>
      </c>
      <c r="Q36" s="261"/>
      <c r="R36" s="262"/>
      <c r="S36" s="263"/>
      <c r="T36" s="264"/>
      <c r="U36" s="264"/>
      <c r="V36" s="66"/>
      <c r="W36" s="66"/>
      <c r="X36" s="116"/>
      <c r="Y36" s="116"/>
    </row>
    <row r="37" spans="1:25" s="117" customFormat="1" ht="57" customHeight="1">
      <c r="A37" s="360"/>
      <c r="B37" s="389"/>
      <c r="C37" s="279" t="s">
        <v>458</v>
      </c>
      <c r="D37" s="280" t="s">
        <v>370</v>
      </c>
      <c r="E37" s="369" t="s">
        <v>371</v>
      </c>
      <c r="F37" s="281" t="s">
        <v>328</v>
      </c>
      <c r="G37" s="282" t="s">
        <v>358</v>
      </c>
      <c r="H37" s="300" t="s">
        <v>520</v>
      </c>
      <c r="I37" s="273">
        <v>13630000</v>
      </c>
      <c r="J37" s="186"/>
      <c r="K37" s="371">
        <v>13630000</v>
      </c>
      <c r="L37" s="371"/>
      <c r="M37" s="274">
        <v>5519</v>
      </c>
      <c r="N37" s="236" t="s">
        <v>372</v>
      </c>
      <c r="O37" s="275">
        <v>43799</v>
      </c>
      <c r="P37" s="276" t="s">
        <v>346</v>
      </c>
      <c r="Q37" s="261"/>
      <c r="R37" s="262"/>
      <c r="S37" s="263"/>
      <c r="T37" s="264"/>
      <c r="U37" s="264"/>
      <c r="V37" s="307"/>
      <c r="W37" s="66"/>
      <c r="X37" s="116"/>
      <c r="Y37" s="116"/>
    </row>
    <row r="38" spans="1:25" s="117" customFormat="1" ht="52.5" customHeight="1">
      <c r="A38" s="360"/>
      <c r="B38" s="389"/>
      <c r="C38" s="279" t="s">
        <v>483</v>
      </c>
      <c r="D38" s="279" t="s">
        <v>370</v>
      </c>
      <c r="E38" s="369" t="s">
        <v>484</v>
      </c>
      <c r="F38" s="281" t="s">
        <v>328</v>
      </c>
      <c r="G38" s="282" t="s">
        <v>461</v>
      </c>
      <c r="H38" s="337" t="s">
        <v>486</v>
      </c>
      <c r="I38" s="273">
        <v>20000000</v>
      </c>
      <c r="J38" s="186"/>
      <c r="K38" s="371">
        <v>20000000</v>
      </c>
      <c r="L38" s="371"/>
      <c r="M38" s="308" t="s">
        <v>485</v>
      </c>
      <c r="N38" s="236" t="s">
        <v>487</v>
      </c>
      <c r="O38" s="301">
        <v>43799</v>
      </c>
      <c r="P38" s="276" t="s">
        <v>424</v>
      </c>
      <c r="Q38" s="295"/>
      <c r="R38" s="262"/>
      <c r="S38" s="263"/>
      <c r="T38" s="264"/>
      <c r="U38" s="264"/>
      <c r="V38" s="66"/>
      <c r="W38" s="66"/>
      <c r="X38" s="116"/>
      <c r="Y38" s="116"/>
    </row>
    <row r="39" spans="1:25" s="117" customFormat="1" ht="66.75" customHeight="1">
      <c r="A39" s="361"/>
      <c r="B39" s="389"/>
      <c r="C39" s="279" t="s">
        <v>379</v>
      </c>
      <c r="D39" s="279" t="s">
        <v>380</v>
      </c>
      <c r="E39" s="369" t="s">
        <v>381</v>
      </c>
      <c r="F39" s="281" t="s">
        <v>328</v>
      </c>
      <c r="G39" s="282" t="s">
        <v>382</v>
      </c>
      <c r="H39" s="338" t="s">
        <v>383</v>
      </c>
      <c r="I39" s="273">
        <v>30000000</v>
      </c>
      <c r="J39" s="273">
        <v>15000000</v>
      </c>
      <c r="K39" s="371">
        <v>45000000</v>
      </c>
      <c r="L39" s="371">
        <v>23422500</v>
      </c>
      <c r="M39" s="274" t="s">
        <v>754</v>
      </c>
      <c r="N39" s="236" t="s">
        <v>755</v>
      </c>
      <c r="O39" s="301" t="s">
        <v>809</v>
      </c>
      <c r="P39" s="276" t="s">
        <v>811</v>
      </c>
      <c r="Q39" s="402" t="s">
        <v>808</v>
      </c>
      <c r="R39" s="262"/>
      <c r="S39" s="263"/>
      <c r="T39" s="264"/>
      <c r="U39" s="264"/>
      <c r="V39" s="66"/>
      <c r="W39" s="66"/>
      <c r="X39" s="116"/>
      <c r="Y39" s="116"/>
    </row>
    <row r="40" spans="1:25" s="117" customFormat="1" ht="60" customHeight="1">
      <c r="A40" s="361"/>
      <c r="B40" s="389"/>
      <c r="C40" s="279" t="s">
        <v>488</v>
      </c>
      <c r="D40" s="279" t="s">
        <v>489</v>
      </c>
      <c r="E40" s="369" t="s">
        <v>490</v>
      </c>
      <c r="F40" s="281" t="s">
        <v>328</v>
      </c>
      <c r="G40" s="282" t="s">
        <v>491</v>
      </c>
      <c r="H40" s="338" t="s">
        <v>492</v>
      </c>
      <c r="I40" s="273">
        <v>50000000</v>
      </c>
      <c r="J40" s="273" t="s">
        <v>727</v>
      </c>
      <c r="K40" s="371">
        <v>75000000</v>
      </c>
      <c r="L40" s="371"/>
      <c r="M40" s="274" t="s">
        <v>493</v>
      </c>
      <c r="N40" s="236" t="s">
        <v>495</v>
      </c>
      <c r="O40" s="301">
        <v>43830</v>
      </c>
      <c r="P40" s="276" t="s">
        <v>494</v>
      </c>
      <c r="Q40" s="305" t="s">
        <v>728</v>
      </c>
      <c r="R40" s="262"/>
      <c r="S40" s="263"/>
      <c r="T40" s="264"/>
      <c r="U40" s="264"/>
      <c r="V40" s="66"/>
      <c r="W40" s="66"/>
      <c r="X40" s="116"/>
      <c r="Y40" s="116"/>
    </row>
    <row r="41" spans="1:25" s="117" customFormat="1" ht="108.75" customHeight="1">
      <c r="A41" s="361"/>
      <c r="B41" s="389"/>
      <c r="C41" s="156" t="s">
        <v>510</v>
      </c>
      <c r="D41" s="157">
        <v>43556</v>
      </c>
      <c r="E41" s="254" t="s">
        <v>504</v>
      </c>
      <c r="F41" s="255" t="s">
        <v>505</v>
      </c>
      <c r="G41" s="256" t="s">
        <v>506</v>
      </c>
      <c r="H41" s="302" t="s">
        <v>507</v>
      </c>
      <c r="I41" s="258">
        <v>83575800</v>
      </c>
      <c r="J41" s="258">
        <v>27858600</v>
      </c>
      <c r="K41" s="258">
        <v>111434400</v>
      </c>
      <c r="L41" s="258">
        <v>27858600</v>
      </c>
      <c r="M41" s="396" t="s">
        <v>772</v>
      </c>
      <c r="N41" s="156" t="s">
        <v>773</v>
      </c>
      <c r="O41" s="397" t="s">
        <v>774</v>
      </c>
      <c r="P41" s="158" t="s">
        <v>508</v>
      </c>
      <c r="Q41" s="305" t="s">
        <v>771</v>
      </c>
      <c r="R41" s="268" t="s">
        <v>509</v>
      </c>
      <c r="S41" s="277"/>
      <c r="T41" s="264"/>
      <c r="U41" s="264"/>
      <c r="V41" s="66"/>
      <c r="W41" s="66"/>
      <c r="X41" s="116"/>
      <c r="Y41" s="116"/>
    </row>
    <row r="42" spans="1:25" s="117" customFormat="1" ht="72.75" customHeight="1">
      <c r="A42" s="361"/>
      <c r="B42" s="389"/>
      <c r="C42" s="156" t="s">
        <v>511</v>
      </c>
      <c r="D42" s="157">
        <v>43593</v>
      </c>
      <c r="E42" s="375" t="s">
        <v>512</v>
      </c>
      <c r="F42" s="255" t="s">
        <v>328</v>
      </c>
      <c r="G42" s="266" t="s">
        <v>447</v>
      </c>
      <c r="H42" s="339" t="s">
        <v>629</v>
      </c>
      <c r="I42" s="258">
        <v>300000000</v>
      </c>
      <c r="J42" s="258">
        <v>150000000</v>
      </c>
      <c r="K42" s="376">
        <v>450000000</v>
      </c>
      <c r="L42" s="376" t="s">
        <v>783</v>
      </c>
      <c r="M42" s="259" t="s">
        <v>784</v>
      </c>
      <c r="N42" s="156" t="s">
        <v>785</v>
      </c>
      <c r="O42" s="260" t="s">
        <v>770</v>
      </c>
      <c r="P42" s="158" t="s">
        <v>513</v>
      </c>
      <c r="Q42" s="305" t="s">
        <v>786</v>
      </c>
      <c r="R42" s="268"/>
      <c r="S42" s="263"/>
      <c r="T42" s="264"/>
      <c r="U42" s="264"/>
      <c r="V42" s="66"/>
      <c r="W42" s="66"/>
      <c r="X42" s="116"/>
      <c r="Y42" s="116"/>
    </row>
    <row r="43" spans="1:25" s="117" customFormat="1" ht="39" customHeight="1">
      <c r="A43" s="361"/>
      <c r="B43" s="389"/>
      <c r="C43" s="279" t="s">
        <v>556</v>
      </c>
      <c r="D43" s="279" t="s">
        <v>572</v>
      </c>
      <c r="E43" s="369" t="s">
        <v>514</v>
      </c>
      <c r="F43" s="281" t="s">
        <v>331</v>
      </c>
      <c r="G43" s="282" t="s">
        <v>515</v>
      </c>
      <c r="H43" s="281" t="s">
        <v>516</v>
      </c>
      <c r="I43" s="273">
        <v>10000000</v>
      </c>
      <c r="J43" s="273">
        <v>2527965</v>
      </c>
      <c r="K43" s="371">
        <v>12527965</v>
      </c>
      <c r="L43" s="371"/>
      <c r="M43" s="308" t="s">
        <v>517</v>
      </c>
      <c r="N43" s="236" t="s">
        <v>518</v>
      </c>
      <c r="O43" s="301">
        <v>43799</v>
      </c>
      <c r="P43" s="276" t="s">
        <v>424</v>
      </c>
      <c r="Q43" s="305" t="s">
        <v>670</v>
      </c>
      <c r="R43" s="262"/>
      <c r="S43" s="263"/>
      <c r="T43" s="264"/>
      <c r="U43" s="264"/>
      <c r="V43" s="66"/>
      <c r="W43" s="66"/>
      <c r="X43" s="116"/>
      <c r="Y43" s="116"/>
    </row>
    <row r="44" spans="1:25" s="117" customFormat="1" ht="51.75" customHeight="1">
      <c r="A44" s="360"/>
      <c r="B44" s="389"/>
      <c r="C44" s="279" t="s">
        <v>553</v>
      </c>
      <c r="D44" s="279" t="s">
        <v>524</v>
      </c>
      <c r="E44" s="369" t="s">
        <v>521</v>
      </c>
      <c r="F44" s="281" t="s">
        <v>331</v>
      </c>
      <c r="G44" s="309" t="s">
        <v>427</v>
      </c>
      <c r="H44" s="340" t="s">
        <v>522</v>
      </c>
      <c r="I44" s="273">
        <v>34629000</v>
      </c>
      <c r="J44" s="273">
        <v>8000000</v>
      </c>
      <c r="K44" s="371">
        <v>42629000</v>
      </c>
      <c r="L44" s="371"/>
      <c r="M44" s="308" t="s">
        <v>533</v>
      </c>
      <c r="N44" s="236" t="s">
        <v>532</v>
      </c>
      <c r="O44" s="301">
        <v>43830</v>
      </c>
      <c r="P44" s="276" t="s">
        <v>523</v>
      </c>
      <c r="Q44" s="305" t="s">
        <v>677</v>
      </c>
      <c r="R44" s="262"/>
      <c r="S44" s="263"/>
      <c r="T44" s="264"/>
      <c r="U44" s="264"/>
      <c r="V44" s="66"/>
      <c r="W44" s="66"/>
      <c r="X44" s="116"/>
      <c r="Y44" s="116"/>
    </row>
    <row r="45" spans="1:25" s="117" customFormat="1" ht="51" customHeight="1">
      <c r="A45" s="361"/>
      <c r="B45" s="389"/>
      <c r="C45" s="279" t="s">
        <v>552</v>
      </c>
      <c r="D45" s="279" t="s">
        <v>534</v>
      </c>
      <c r="E45" s="369" t="s">
        <v>525</v>
      </c>
      <c r="F45" s="281" t="s">
        <v>331</v>
      </c>
      <c r="G45" s="282" t="s">
        <v>358</v>
      </c>
      <c r="H45" s="281" t="s">
        <v>535</v>
      </c>
      <c r="I45" s="273">
        <v>5600000</v>
      </c>
      <c r="J45" s="186"/>
      <c r="K45" s="371">
        <v>5600000</v>
      </c>
      <c r="L45" s="371"/>
      <c r="M45" s="308" t="s">
        <v>536</v>
      </c>
      <c r="N45" s="236" t="s">
        <v>537</v>
      </c>
      <c r="O45" s="301">
        <v>43799</v>
      </c>
      <c r="P45" s="276" t="s">
        <v>538</v>
      </c>
      <c r="Q45" s="295"/>
      <c r="R45" s="262"/>
      <c r="S45" s="263"/>
      <c r="T45" s="172"/>
      <c r="U45" s="172"/>
      <c r="V45" s="116"/>
      <c r="W45" s="116"/>
      <c r="X45" s="116"/>
      <c r="Y45" s="116"/>
    </row>
    <row r="46" spans="1:25" s="117" customFormat="1" ht="48.75" customHeight="1">
      <c r="A46" s="360"/>
      <c r="B46" s="389"/>
      <c r="C46" s="279" t="s">
        <v>557</v>
      </c>
      <c r="D46" s="279" t="s">
        <v>534</v>
      </c>
      <c r="E46" s="369" t="s">
        <v>558</v>
      </c>
      <c r="F46" s="281" t="s">
        <v>331</v>
      </c>
      <c r="G46" s="282" t="s">
        <v>559</v>
      </c>
      <c r="H46" s="281" t="s">
        <v>560</v>
      </c>
      <c r="I46" s="273">
        <v>7000000</v>
      </c>
      <c r="J46" s="273">
        <v>3500000</v>
      </c>
      <c r="K46" s="371">
        <v>10500000</v>
      </c>
      <c r="L46" s="371"/>
      <c r="M46" s="308" t="s">
        <v>561</v>
      </c>
      <c r="N46" s="236" t="s">
        <v>562</v>
      </c>
      <c r="O46" s="301">
        <v>43799</v>
      </c>
      <c r="P46" s="276" t="s">
        <v>563</v>
      </c>
      <c r="Q46" s="305" t="s">
        <v>692</v>
      </c>
      <c r="R46" s="262"/>
      <c r="S46" s="263"/>
      <c r="T46" s="172"/>
      <c r="U46" s="172"/>
      <c r="V46" s="116"/>
      <c r="W46" s="116"/>
      <c r="X46" s="116"/>
      <c r="Y46" s="116"/>
    </row>
    <row r="47" spans="1:25" s="117" customFormat="1" ht="33.75" customHeight="1">
      <c r="A47" s="361"/>
      <c r="B47" s="389"/>
      <c r="C47" s="279" t="s">
        <v>554</v>
      </c>
      <c r="D47" s="279" t="s">
        <v>539</v>
      </c>
      <c r="E47" s="369" t="s">
        <v>540</v>
      </c>
      <c r="F47" s="281" t="s">
        <v>331</v>
      </c>
      <c r="G47" s="282" t="s">
        <v>541</v>
      </c>
      <c r="H47" s="281" t="s">
        <v>542</v>
      </c>
      <c r="I47" s="273">
        <v>39999000</v>
      </c>
      <c r="J47" s="186"/>
      <c r="K47" s="371">
        <v>39999000</v>
      </c>
      <c r="L47" s="371"/>
      <c r="M47" s="308" t="s">
        <v>543</v>
      </c>
      <c r="N47" s="236" t="s">
        <v>544</v>
      </c>
      <c r="O47" s="301">
        <v>43829</v>
      </c>
      <c r="P47" s="276" t="s">
        <v>538</v>
      </c>
      <c r="Q47" s="295"/>
      <c r="R47" s="262"/>
      <c r="S47" s="263"/>
      <c r="T47" s="172"/>
      <c r="U47" s="172"/>
      <c r="V47" s="116"/>
      <c r="W47" s="116"/>
      <c r="X47" s="116"/>
      <c r="Y47" s="116"/>
    </row>
    <row r="48" spans="1:25" s="117" customFormat="1" ht="32.25" customHeight="1">
      <c r="A48" s="361"/>
      <c r="B48" s="389"/>
      <c r="C48" s="279" t="s">
        <v>555</v>
      </c>
      <c r="D48" s="279" t="s">
        <v>545</v>
      </c>
      <c r="E48" s="369" t="s">
        <v>546</v>
      </c>
      <c r="F48" s="281" t="s">
        <v>331</v>
      </c>
      <c r="G48" s="282" t="s">
        <v>547</v>
      </c>
      <c r="H48" s="281" t="s">
        <v>548</v>
      </c>
      <c r="I48" s="273">
        <v>39000000</v>
      </c>
      <c r="J48" s="186"/>
      <c r="K48" s="371">
        <v>39000000</v>
      </c>
      <c r="L48" s="371"/>
      <c r="M48" s="308" t="s">
        <v>549</v>
      </c>
      <c r="N48" s="236" t="s">
        <v>550</v>
      </c>
      <c r="O48" s="301">
        <v>43830</v>
      </c>
      <c r="P48" s="276" t="s">
        <v>551</v>
      </c>
      <c r="Q48" s="295"/>
      <c r="R48" s="262"/>
      <c r="S48" s="263"/>
      <c r="T48" s="172"/>
      <c r="U48" s="172"/>
      <c r="V48" s="116"/>
      <c r="W48" s="116"/>
      <c r="X48" s="116"/>
      <c r="Y48" s="116"/>
    </row>
    <row r="49" spans="1:25" s="117" customFormat="1" ht="33.75" customHeight="1">
      <c r="A49" s="361"/>
      <c r="B49" s="389"/>
      <c r="C49" s="279" t="s">
        <v>564</v>
      </c>
      <c r="D49" s="279" t="s">
        <v>545</v>
      </c>
      <c r="E49" s="369" t="s">
        <v>565</v>
      </c>
      <c r="F49" s="281" t="s">
        <v>331</v>
      </c>
      <c r="G49" s="282" t="s">
        <v>566</v>
      </c>
      <c r="H49" s="281" t="s">
        <v>567</v>
      </c>
      <c r="I49" s="273">
        <v>11804800</v>
      </c>
      <c r="J49" s="273">
        <v>2295200</v>
      </c>
      <c r="K49" s="371">
        <v>14100000</v>
      </c>
      <c r="L49" s="371"/>
      <c r="M49" s="308" t="s">
        <v>568</v>
      </c>
      <c r="N49" s="236" t="s">
        <v>569</v>
      </c>
      <c r="O49" s="301">
        <v>43784</v>
      </c>
      <c r="P49" s="276" t="s">
        <v>570</v>
      </c>
      <c r="Q49" s="305" t="s">
        <v>686</v>
      </c>
      <c r="R49" s="262"/>
      <c r="S49" s="303"/>
      <c r="T49" s="172"/>
      <c r="U49" s="172"/>
      <c r="V49" s="116"/>
      <c r="W49" s="116"/>
      <c r="X49" s="116"/>
      <c r="Y49" s="116"/>
    </row>
    <row r="50" spans="1:25" s="117" customFormat="1" ht="87.75" customHeight="1">
      <c r="A50" s="361"/>
      <c r="B50" s="389"/>
      <c r="C50" s="279" t="s">
        <v>816</v>
      </c>
      <c r="D50" s="279" t="s">
        <v>526</v>
      </c>
      <c r="E50" s="369" t="s">
        <v>527</v>
      </c>
      <c r="F50" s="281" t="s">
        <v>331</v>
      </c>
      <c r="G50" s="282" t="s">
        <v>528</v>
      </c>
      <c r="H50" s="281" t="s">
        <v>529</v>
      </c>
      <c r="I50" s="273">
        <v>24476652</v>
      </c>
      <c r="J50" s="273">
        <v>12238326</v>
      </c>
      <c r="K50" s="371">
        <v>36714978</v>
      </c>
      <c r="L50" s="371"/>
      <c r="M50" s="308" t="s">
        <v>530</v>
      </c>
      <c r="N50" s="236" t="s">
        <v>531</v>
      </c>
      <c r="O50" s="301">
        <v>43829</v>
      </c>
      <c r="P50" s="276" t="s">
        <v>523</v>
      </c>
      <c r="Q50" s="305" t="s">
        <v>691</v>
      </c>
      <c r="R50" s="262"/>
      <c r="S50" s="263"/>
      <c r="T50" s="172"/>
      <c r="U50" s="172"/>
      <c r="V50" s="116"/>
      <c r="W50" s="116"/>
      <c r="X50" s="116"/>
      <c r="Y50" s="116"/>
    </row>
    <row r="51" spans="1:25" s="117" customFormat="1" ht="16.5" customHeight="1">
      <c r="A51" s="361"/>
      <c r="B51" s="389"/>
      <c r="C51" s="310" t="s">
        <v>624</v>
      </c>
      <c r="D51" s="310" t="s">
        <v>625</v>
      </c>
      <c r="E51" s="377" t="s">
        <v>626</v>
      </c>
      <c r="F51" s="311" t="s">
        <v>328</v>
      </c>
      <c r="G51" s="312" t="s">
        <v>627</v>
      </c>
      <c r="H51" s="321" t="s">
        <v>628</v>
      </c>
      <c r="I51" s="313">
        <v>600000000</v>
      </c>
      <c r="J51" s="313">
        <v>300000000</v>
      </c>
      <c r="K51" s="378">
        <v>900000000</v>
      </c>
      <c r="L51" s="378" t="s">
        <v>787</v>
      </c>
      <c r="M51" s="314" t="s">
        <v>788</v>
      </c>
      <c r="N51" s="315" t="s">
        <v>789</v>
      </c>
      <c r="O51" s="316" t="s">
        <v>813</v>
      </c>
      <c r="P51" s="317" t="s">
        <v>812</v>
      </c>
      <c r="Q51" s="325" t="s">
        <v>814</v>
      </c>
      <c r="R51" s="169"/>
      <c r="S51" s="173"/>
      <c r="T51" s="172"/>
      <c r="U51" s="172"/>
      <c r="V51" s="116"/>
      <c r="W51" s="116"/>
      <c r="X51" s="116"/>
      <c r="Y51" s="116"/>
    </row>
    <row r="52" spans="1:25" s="117" customFormat="1" ht="16.5" customHeight="1">
      <c r="A52" s="361"/>
      <c r="B52" s="389"/>
      <c r="C52" s="310" t="s">
        <v>645</v>
      </c>
      <c r="D52" s="310" t="s">
        <v>603</v>
      </c>
      <c r="E52" s="369" t="s">
        <v>646</v>
      </c>
      <c r="F52" s="327" t="s">
        <v>331</v>
      </c>
      <c r="G52" s="328" t="s">
        <v>644</v>
      </c>
      <c r="H52" s="329" t="s">
        <v>643</v>
      </c>
      <c r="I52" s="330">
        <v>18000000</v>
      </c>
      <c r="J52" s="331"/>
      <c r="K52" s="372">
        <v>18000000</v>
      </c>
      <c r="L52" s="391"/>
      <c r="M52" s="332" t="s">
        <v>647</v>
      </c>
      <c r="N52" s="333">
        <v>40019</v>
      </c>
      <c r="O52" s="334">
        <v>43829</v>
      </c>
      <c r="P52" s="335" t="s">
        <v>538</v>
      </c>
      <c r="Q52" s="171"/>
      <c r="R52" s="169"/>
      <c r="S52" s="173"/>
      <c r="T52" s="172"/>
      <c r="U52" s="172"/>
      <c r="V52" s="116"/>
      <c r="W52" s="116"/>
      <c r="X52" s="116"/>
      <c r="Y52" s="116"/>
    </row>
    <row r="53" spans="1:25" s="117" customFormat="1" ht="16.5" customHeight="1">
      <c r="A53" s="361"/>
      <c r="B53" s="389"/>
      <c r="C53" s="310" t="s">
        <v>611</v>
      </c>
      <c r="D53" s="310" t="s">
        <v>603</v>
      </c>
      <c r="E53" s="369" t="s">
        <v>612</v>
      </c>
      <c r="F53" s="311" t="s">
        <v>328</v>
      </c>
      <c r="G53" s="312" t="s">
        <v>394</v>
      </c>
      <c r="H53" s="161" t="s">
        <v>613</v>
      </c>
      <c r="I53" s="313">
        <v>53800000</v>
      </c>
      <c r="J53" s="313"/>
      <c r="K53" s="371">
        <v>53800000</v>
      </c>
      <c r="L53" s="371"/>
      <c r="M53" s="314" t="s">
        <v>614</v>
      </c>
      <c r="N53" s="315" t="s">
        <v>615</v>
      </c>
      <c r="O53" s="316">
        <v>43830</v>
      </c>
      <c r="P53" s="317" t="s">
        <v>616</v>
      </c>
      <c r="Q53" s="171"/>
      <c r="R53" s="169"/>
      <c r="S53" s="185"/>
      <c r="T53" s="172"/>
      <c r="U53" s="172"/>
      <c r="V53" s="116"/>
      <c r="W53" s="116"/>
      <c r="X53" s="116"/>
      <c r="Y53" s="116"/>
    </row>
    <row r="54" spans="1:25" s="117" customFormat="1" ht="16.5" customHeight="1">
      <c r="A54" s="360"/>
      <c r="B54" s="389"/>
      <c r="C54" s="310" t="s">
        <v>602</v>
      </c>
      <c r="D54" s="310" t="s">
        <v>603</v>
      </c>
      <c r="E54" s="369" t="s">
        <v>604</v>
      </c>
      <c r="F54" s="311" t="s">
        <v>605</v>
      </c>
      <c r="G54" s="318" t="s">
        <v>606</v>
      </c>
      <c r="H54" s="319" t="s">
        <v>607</v>
      </c>
      <c r="I54" s="313">
        <v>21063000</v>
      </c>
      <c r="J54" s="313"/>
      <c r="K54" s="371">
        <v>21063000</v>
      </c>
      <c r="L54" s="371"/>
      <c r="M54" s="314" t="s">
        <v>608</v>
      </c>
      <c r="N54" s="315" t="s">
        <v>609</v>
      </c>
      <c r="O54" s="316">
        <v>43708</v>
      </c>
      <c r="P54" s="317" t="s">
        <v>610</v>
      </c>
      <c r="Q54" s="171"/>
      <c r="R54" s="169"/>
      <c r="S54" s="173"/>
      <c r="T54" s="172"/>
      <c r="U54" s="172"/>
      <c r="V54" s="116"/>
      <c r="W54" s="116"/>
      <c r="X54" s="116"/>
      <c r="Y54" s="116"/>
    </row>
    <row r="55" spans="1:25" s="117" customFormat="1" ht="16.5" customHeight="1">
      <c r="A55" s="361"/>
      <c r="B55" s="389"/>
      <c r="C55" s="310" t="s">
        <v>640</v>
      </c>
      <c r="D55" s="310" t="s">
        <v>603</v>
      </c>
      <c r="E55" s="369" t="s">
        <v>641</v>
      </c>
      <c r="F55" s="311" t="s">
        <v>331</v>
      </c>
      <c r="G55" s="312" t="s">
        <v>639</v>
      </c>
      <c r="H55" s="322" t="s">
        <v>638</v>
      </c>
      <c r="I55" s="313">
        <v>11000000</v>
      </c>
      <c r="J55" s="170"/>
      <c r="K55" s="371">
        <v>11000000</v>
      </c>
      <c r="L55" s="390"/>
      <c r="M55" s="321" t="s">
        <v>642</v>
      </c>
      <c r="N55" s="315">
        <v>39619</v>
      </c>
      <c r="O55" s="316">
        <v>43799</v>
      </c>
      <c r="P55" s="317" t="s">
        <v>584</v>
      </c>
      <c r="Q55" s="171"/>
      <c r="R55" s="169"/>
      <c r="S55" s="173"/>
      <c r="T55" s="172"/>
      <c r="U55" s="172"/>
      <c r="V55" s="116"/>
      <c r="W55" s="116"/>
      <c r="X55" s="116"/>
      <c r="Y55" s="116"/>
    </row>
    <row r="56" spans="1:25" s="117" customFormat="1" ht="16.5" customHeight="1">
      <c r="A56" s="361"/>
      <c r="B56" s="389"/>
      <c r="C56" s="310" t="s">
        <v>585</v>
      </c>
      <c r="D56" s="310" t="s">
        <v>586</v>
      </c>
      <c r="E56" s="367" t="s">
        <v>587</v>
      </c>
      <c r="F56" s="311" t="s">
        <v>328</v>
      </c>
      <c r="G56" s="312" t="s">
        <v>588</v>
      </c>
      <c r="H56" s="322" t="s">
        <v>589</v>
      </c>
      <c r="I56" s="313">
        <v>59500000</v>
      </c>
      <c r="J56" s="313">
        <v>20000000</v>
      </c>
      <c r="K56" s="383">
        <v>79500000</v>
      </c>
      <c r="L56" s="383"/>
      <c r="M56" s="314" t="s">
        <v>590</v>
      </c>
      <c r="N56" s="315" t="s">
        <v>591</v>
      </c>
      <c r="O56" s="316">
        <v>43799</v>
      </c>
      <c r="P56" s="317" t="s">
        <v>538</v>
      </c>
      <c r="Q56" s="325" t="s">
        <v>713</v>
      </c>
      <c r="R56" s="169"/>
      <c r="S56" s="173"/>
      <c r="T56" s="172"/>
      <c r="U56" s="172"/>
      <c r="V56" s="116"/>
      <c r="W56" s="116"/>
      <c r="X56" s="116"/>
      <c r="Y56" s="116"/>
    </row>
    <row r="57" spans="1:25" s="117" customFormat="1" ht="16.5" customHeight="1">
      <c r="A57" s="361"/>
      <c r="B57" s="389"/>
      <c r="C57" s="310" t="s">
        <v>617</v>
      </c>
      <c r="D57" s="310" t="s">
        <v>618</v>
      </c>
      <c r="E57" s="369" t="s">
        <v>619</v>
      </c>
      <c r="F57" s="311" t="s">
        <v>328</v>
      </c>
      <c r="G57" s="312" t="s">
        <v>620</v>
      </c>
      <c r="H57" s="320" t="s">
        <v>621</v>
      </c>
      <c r="I57" s="313">
        <v>10000000</v>
      </c>
      <c r="J57" s="170"/>
      <c r="K57" s="371">
        <v>10000000</v>
      </c>
      <c r="L57" s="371"/>
      <c r="M57" s="314" t="s">
        <v>622</v>
      </c>
      <c r="N57" s="315" t="s">
        <v>623</v>
      </c>
      <c r="O57" s="316">
        <v>43799</v>
      </c>
      <c r="P57" s="317" t="s">
        <v>584</v>
      </c>
      <c r="Q57" s="171"/>
      <c r="R57" s="169"/>
      <c r="S57" s="173"/>
      <c r="T57" s="172"/>
      <c r="U57" s="172"/>
      <c r="V57" s="116"/>
      <c r="W57" s="116"/>
      <c r="X57" s="116"/>
      <c r="Y57" s="116"/>
    </row>
    <row r="58" spans="1:25" s="117" customFormat="1" ht="16.5" customHeight="1">
      <c r="A58" s="361"/>
      <c r="B58" s="389"/>
      <c r="C58" s="310" t="s">
        <v>630</v>
      </c>
      <c r="D58" s="310" t="s">
        <v>631</v>
      </c>
      <c r="E58" s="367" t="s">
        <v>632</v>
      </c>
      <c r="F58" s="311" t="s">
        <v>328</v>
      </c>
      <c r="G58" s="312" t="s">
        <v>633</v>
      </c>
      <c r="H58" s="324" t="s">
        <v>634</v>
      </c>
      <c r="I58" s="313">
        <v>300000000</v>
      </c>
      <c r="J58" s="313">
        <v>150000000</v>
      </c>
      <c r="K58" s="383">
        <v>450000000</v>
      </c>
      <c r="L58" s="383"/>
      <c r="M58" s="314" t="s">
        <v>635</v>
      </c>
      <c r="N58" s="315" t="s">
        <v>636</v>
      </c>
      <c r="O58" s="316">
        <v>43830</v>
      </c>
      <c r="P58" s="317" t="s">
        <v>637</v>
      </c>
      <c r="Q58" s="325" t="s">
        <v>714</v>
      </c>
      <c r="R58" s="169"/>
      <c r="S58" s="326"/>
      <c r="T58" s="172"/>
      <c r="U58" s="172"/>
      <c r="V58" s="116"/>
      <c r="W58" s="116"/>
      <c r="X58" s="116"/>
      <c r="Y58" s="116"/>
    </row>
    <row r="59" spans="1:25" s="117" customFormat="1" ht="16.5" customHeight="1">
      <c r="A59" s="361"/>
      <c r="B59" s="389"/>
      <c r="C59" s="310" t="s">
        <v>592</v>
      </c>
      <c r="D59" s="310" t="s">
        <v>593</v>
      </c>
      <c r="E59" s="367" t="s">
        <v>594</v>
      </c>
      <c r="F59" s="311" t="s">
        <v>328</v>
      </c>
      <c r="G59" s="312" t="s">
        <v>595</v>
      </c>
      <c r="H59" s="323" t="s">
        <v>596</v>
      </c>
      <c r="I59" s="313">
        <v>75000000</v>
      </c>
      <c r="J59" s="170"/>
      <c r="K59" s="383">
        <v>75000000</v>
      </c>
      <c r="L59" s="383"/>
      <c r="M59" s="314" t="s">
        <v>597</v>
      </c>
      <c r="N59" s="315" t="s">
        <v>598</v>
      </c>
      <c r="O59" s="316">
        <v>43799</v>
      </c>
      <c r="P59" s="317" t="s">
        <v>584</v>
      </c>
      <c r="Q59" s="154"/>
      <c r="R59" s="169"/>
      <c r="S59" s="173"/>
      <c r="T59" s="172"/>
      <c r="U59" s="172"/>
      <c r="V59" s="116"/>
      <c r="W59" s="116"/>
      <c r="X59" s="116"/>
      <c r="Y59" s="116"/>
    </row>
    <row r="60" spans="1:21" s="118" customFormat="1" ht="15" customHeight="1">
      <c r="A60" s="361"/>
      <c r="B60" s="389"/>
      <c r="C60" s="310" t="s">
        <v>580</v>
      </c>
      <c r="D60" s="310" t="s">
        <v>578</v>
      </c>
      <c r="E60" s="367" t="s">
        <v>579</v>
      </c>
      <c r="F60" s="311" t="s">
        <v>331</v>
      </c>
      <c r="G60" s="312" t="s">
        <v>559</v>
      </c>
      <c r="H60" s="323" t="s">
        <v>581</v>
      </c>
      <c r="I60" s="313">
        <v>75000000</v>
      </c>
      <c r="J60" s="313"/>
      <c r="K60" s="383">
        <v>75000000</v>
      </c>
      <c r="L60" s="383"/>
      <c r="M60" s="314" t="s">
        <v>582</v>
      </c>
      <c r="N60" s="315" t="s">
        <v>583</v>
      </c>
      <c r="O60" s="316">
        <v>43799</v>
      </c>
      <c r="P60" s="317" t="s">
        <v>584</v>
      </c>
      <c r="Q60" s="171"/>
      <c r="R60" s="169"/>
      <c r="S60" s="173"/>
      <c r="T60" s="188"/>
      <c r="U60" s="188"/>
    </row>
    <row r="61" spans="1:25" s="117" customFormat="1" ht="16.5" customHeight="1">
      <c r="A61" s="361"/>
      <c r="B61" s="389"/>
      <c r="C61" s="310" t="s">
        <v>648</v>
      </c>
      <c r="D61" s="310" t="s">
        <v>650</v>
      </c>
      <c r="E61" s="379" t="s">
        <v>651</v>
      </c>
      <c r="F61" s="311" t="s">
        <v>328</v>
      </c>
      <c r="G61" s="312" t="s">
        <v>454</v>
      </c>
      <c r="H61" s="321" t="s">
        <v>649</v>
      </c>
      <c r="I61" s="313">
        <v>208000000</v>
      </c>
      <c r="J61" s="313">
        <v>104000000</v>
      </c>
      <c r="K61" s="378">
        <v>312000000</v>
      </c>
      <c r="L61" s="392"/>
      <c r="M61" s="324" t="s">
        <v>652</v>
      </c>
      <c r="N61" s="315" t="s">
        <v>653</v>
      </c>
      <c r="O61" s="316">
        <v>43830</v>
      </c>
      <c r="P61" s="317" t="s">
        <v>702</v>
      </c>
      <c r="Q61" s="325" t="s">
        <v>703</v>
      </c>
      <c r="R61" s="169"/>
      <c r="S61" s="173"/>
      <c r="T61" s="188"/>
      <c r="U61" s="188"/>
      <c r="V61" s="116"/>
      <c r="W61" s="116"/>
      <c r="X61" s="116"/>
      <c r="Y61" s="116"/>
    </row>
    <row r="62" spans="1:25" s="117" customFormat="1" ht="16.5" customHeight="1">
      <c r="A62" s="361"/>
      <c r="B62" s="389"/>
      <c r="C62" s="310" t="s">
        <v>655</v>
      </c>
      <c r="D62" s="310" t="s">
        <v>656</v>
      </c>
      <c r="E62" s="379" t="s">
        <v>657</v>
      </c>
      <c r="F62" s="311" t="s">
        <v>328</v>
      </c>
      <c r="G62" s="312" t="s">
        <v>658</v>
      </c>
      <c r="H62" s="151" t="s">
        <v>659</v>
      </c>
      <c r="I62" s="313">
        <v>80000000</v>
      </c>
      <c r="J62" s="313" t="s">
        <v>759</v>
      </c>
      <c r="K62" s="378">
        <v>120000000</v>
      </c>
      <c r="L62" s="392">
        <v>49393730</v>
      </c>
      <c r="M62" s="324" t="s">
        <v>660</v>
      </c>
      <c r="N62" s="315" t="s">
        <v>760</v>
      </c>
      <c r="O62" s="316" t="s">
        <v>756</v>
      </c>
      <c r="P62" s="317" t="s">
        <v>729</v>
      </c>
      <c r="Q62" s="325" t="s">
        <v>761</v>
      </c>
      <c r="R62" s="169"/>
      <c r="S62" s="173"/>
      <c r="T62" s="188"/>
      <c r="U62" s="172"/>
      <c r="V62" s="116"/>
      <c r="W62" s="116"/>
      <c r="X62" s="116"/>
      <c r="Y62" s="116"/>
    </row>
    <row r="63" spans="1:25" s="117" customFormat="1" ht="21.75" customHeight="1">
      <c r="A63" s="361"/>
      <c r="B63" s="389"/>
      <c r="C63" s="310" t="s">
        <v>671</v>
      </c>
      <c r="D63" s="310" t="s">
        <v>676</v>
      </c>
      <c r="E63" s="369" t="s">
        <v>672</v>
      </c>
      <c r="F63" s="311" t="s">
        <v>328</v>
      </c>
      <c r="G63" s="312" t="s">
        <v>673</v>
      </c>
      <c r="H63" s="151" t="s">
        <v>674</v>
      </c>
      <c r="I63" s="313">
        <v>30000000</v>
      </c>
      <c r="J63" s="170"/>
      <c r="K63" s="371">
        <v>30000000</v>
      </c>
      <c r="L63" s="390">
        <v>12601605</v>
      </c>
      <c r="M63" s="180" t="s">
        <v>675</v>
      </c>
      <c r="N63" s="315" t="s">
        <v>762</v>
      </c>
      <c r="O63" s="316" t="s">
        <v>756</v>
      </c>
      <c r="P63" s="317" t="s">
        <v>616</v>
      </c>
      <c r="Q63" s="325" t="s">
        <v>763</v>
      </c>
      <c r="R63" s="169"/>
      <c r="S63" s="173"/>
      <c r="T63" s="172"/>
      <c r="U63" s="172"/>
      <c r="V63" s="116"/>
      <c r="W63" s="116"/>
      <c r="X63" s="116"/>
      <c r="Y63" s="116"/>
    </row>
    <row r="64" spans="1:25" s="117" customFormat="1" ht="16.5" customHeight="1">
      <c r="A64" s="361"/>
      <c r="B64" s="389"/>
      <c r="C64" s="310" t="s">
        <v>680</v>
      </c>
      <c r="D64" s="310" t="s">
        <v>681</v>
      </c>
      <c r="E64" s="369" t="s">
        <v>682</v>
      </c>
      <c r="F64" s="311" t="s">
        <v>328</v>
      </c>
      <c r="G64" s="312" t="s">
        <v>683</v>
      </c>
      <c r="H64" s="151" t="s">
        <v>684</v>
      </c>
      <c r="I64" s="313">
        <v>11025000</v>
      </c>
      <c r="J64" s="170"/>
      <c r="K64" s="371">
        <v>11025000</v>
      </c>
      <c r="L64" s="390"/>
      <c r="M64" s="180" t="s">
        <v>685</v>
      </c>
      <c r="N64" s="315" t="s">
        <v>690</v>
      </c>
      <c r="O64" s="316">
        <v>43830</v>
      </c>
      <c r="P64" s="317" t="s">
        <v>551</v>
      </c>
      <c r="Q64" s="171"/>
      <c r="R64" s="169"/>
      <c r="S64" s="173"/>
      <c r="T64" s="172"/>
      <c r="U64" s="172"/>
      <c r="V64" s="116"/>
      <c r="W64" s="116"/>
      <c r="X64" s="116"/>
      <c r="Y64" s="116"/>
    </row>
    <row r="65" spans="1:25" s="117" customFormat="1" ht="16.5" customHeight="1">
      <c r="A65" s="361"/>
      <c r="B65" s="389"/>
      <c r="C65" s="310" t="s">
        <v>693</v>
      </c>
      <c r="D65" s="310" t="s">
        <v>694</v>
      </c>
      <c r="E65" s="369" t="s">
        <v>695</v>
      </c>
      <c r="F65" s="311" t="s">
        <v>328</v>
      </c>
      <c r="G65" s="312" t="s">
        <v>696</v>
      </c>
      <c r="H65" s="151" t="s">
        <v>697</v>
      </c>
      <c r="I65" s="313">
        <v>9000000</v>
      </c>
      <c r="J65" s="170"/>
      <c r="K65" s="371">
        <v>9000000</v>
      </c>
      <c r="L65" s="390"/>
      <c r="M65" s="180" t="s">
        <v>698</v>
      </c>
      <c r="N65" s="315" t="s">
        <v>699</v>
      </c>
      <c r="O65" s="316">
        <v>43799</v>
      </c>
      <c r="P65" s="317" t="s">
        <v>584</v>
      </c>
      <c r="Q65" s="359"/>
      <c r="R65" s="169"/>
      <c r="S65" s="173"/>
      <c r="T65" s="172"/>
      <c r="U65" s="172"/>
      <c r="V65" s="116"/>
      <c r="W65" s="116"/>
      <c r="X65" s="116"/>
      <c r="Y65" s="116"/>
    </row>
    <row r="66" spans="2:25" s="117" customFormat="1" ht="28.5" customHeight="1">
      <c r="B66" s="389"/>
      <c r="C66" s="156" t="s">
        <v>704</v>
      </c>
      <c r="D66" s="157">
        <v>43753</v>
      </c>
      <c r="E66" s="375" t="s">
        <v>701</v>
      </c>
      <c r="F66" s="255" t="s">
        <v>328</v>
      </c>
      <c r="G66" s="266" t="s">
        <v>415</v>
      </c>
      <c r="H66" s="267" t="s">
        <v>705</v>
      </c>
      <c r="I66" s="258">
        <v>300000000</v>
      </c>
      <c r="J66" s="258">
        <v>150000000</v>
      </c>
      <c r="K66" s="376">
        <v>450000000</v>
      </c>
      <c r="L66" s="376">
        <v>128202969</v>
      </c>
      <c r="M66" s="259" t="s">
        <v>793</v>
      </c>
      <c r="N66" s="156" t="s">
        <v>794</v>
      </c>
      <c r="O66" s="260" t="s">
        <v>795</v>
      </c>
      <c r="P66" s="158" t="s">
        <v>666</v>
      </c>
      <c r="Q66" s="325" t="s">
        <v>806</v>
      </c>
      <c r="R66" s="169"/>
      <c r="S66" s="173"/>
      <c r="T66" s="172"/>
      <c r="U66" s="172"/>
      <c r="V66" s="116"/>
      <c r="W66" s="116"/>
      <c r="X66" s="116"/>
      <c r="Y66" s="116"/>
    </row>
    <row r="67" spans="2:25" s="117" customFormat="1" ht="26.25" customHeight="1">
      <c r="B67" s="389"/>
      <c r="C67" s="156" t="s">
        <v>710</v>
      </c>
      <c r="D67" s="157">
        <v>43759</v>
      </c>
      <c r="E67" s="375" t="s">
        <v>711</v>
      </c>
      <c r="F67" s="255" t="s">
        <v>328</v>
      </c>
      <c r="G67" s="256" t="s">
        <v>427</v>
      </c>
      <c r="H67" s="267" t="s">
        <v>433</v>
      </c>
      <c r="I67" s="258">
        <v>100000000</v>
      </c>
      <c r="J67" s="258">
        <v>50000000</v>
      </c>
      <c r="K67" s="376">
        <v>150000000</v>
      </c>
      <c r="L67" s="376">
        <v>65407541</v>
      </c>
      <c r="M67" s="259" t="s">
        <v>712</v>
      </c>
      <c r="N67" s="156" t="s">
        <v>764</v>
      </c>
      <c r="O67" s="260" t="s">
        <v>804</v>
      </c>
      <c r="P67" s="158" t="s">
        <v>616</v>
      </c>
      <c r="Q67" s="130" t="s">
        <v>805</v>
      </c>
      <c r="R67" s="192"/>
      <c r="S67" s="173"/>
      <c r="T67" s="172"/>
      <c r="U67" s="172"/>
      <c r="V67" s="116"/>
      <c r="W67" s="116"/>
      <c r="X67" s="116"/>
      <c r="Y67" s="116"/>
    </row>
    <row r="68" spans="2:21" s="118" customFormat="1" ht="15" customHeight="1">
      <c r="B68" s="389"/>
      <c r="C68" s="310" t="s">
        <v>716</v>
      </c>
      <c r="D68" s="310" t="s">
        <v>717</v>
      </c>
      <c r="E68" s="369" t="s">
        <v>718</v>
      </c>
      <c r="F68" s="311" t="s">
        <v>605</v>
      </c>
      <c r="G68" s="312" t="s">
        <v>719</v>
      </c>
      <c r="H68" s="151" t="s">
        <v>720</v>
      </c>
      <c r="I68" s="313">
        <v>2734620</v>
      </c>
      <c r="J68" s="170"/>
      <c r="K68" s="371">
        <v>2734620</v>
      </c>
      <c r="L68" s="390"/>
      <c r="M68" s="180" t="s">
        <v>721</v>
      </c>
      <c r="N68" s="315" t="s">
        <v>722</v>
      </c>
      <c r="O68" s="384" t="s">
        <v>723</v>
      </c>
      <c r="P68" s="317" t="s">
        <v>726</v>
      </c>
      <c r="Q68" s="171"/>
      <c r="R68" s="192"/>
      <c r="S68" s="173"/>
      <c r="T68" s="188"/>
      <c r="U68" s="188"/>
    </row>
    <row r="69" spans="2:25" s="117" customFormat="1" ht="28.5" customHeight="1">
      <c r="B69" s="389"/>
      <c r="C69" s="156" t="s">
        <v>724</v>
      </c>
      <c r="D69" s="157">
        <v>43805</v>
      </c>
      <c r="E69" s="375" t="s">
        <v>725</v>
      </c>
      <c r="F69" s="255" t="s">
        <v>328</v>
      </c>
      <c r="G69" s="256" t="s">
        <v>454</v>
      </c>
      <c r="H69" s="267" t="s">
        <v>455</v>
      </c>
      <c r="I69" s="258">
        <v>180000000</v>
      </c>
      <c r="J69" s="258">
        <v>90000000</v>
      </c>
      <c r="K69" s="376">
        <v>270000000</v>
      </c>
      <c r="L69" s="376" t="s">
        <v>790</v>
      </c>
      <c r="M69" s="259" t="s">
        <v>791</v>
      </c>
      <c r="N69" s="156" t="s">
        <v>792</v>
      </c>
      <c r="O69" s="260" t="s">
        <v>756</v>
      </c>
      <c r="P69" s="158" t="s">
        <v>666</v>
      </c>
      <c r="Q69" s="325" t="s">
        <v>765</v>
      </c>
      <c r="R69" s="192"/>
      <c r="S69" s="173"/>
      <c r="T69" s="188"/>
      <c r="U69" s="172"/>
      <c r="V69" s="116"/>
      <c r="W69" s="116"/>
      <c r="X69" s="116"/>
      <c r="Y69" s="116"/>
    </row>
    <row r="70" spans="2:25" s="117" customFormat="1" ht="16.5" customHeight="1">
      <c r="B70" s="389"/>
      <c r="C70" s="156" t="s">
        <v>730</v>
      </c>
      <c r="D70" s="157">
        <v>43815</v>
      </c>
      <c r="E70" s="375" t="s">
        <v>731</v>
      </c>
      <c r="F70" s="255" t="s">
        <v>328</v>
      </c>
      <c r="G70" s="256" t="s">
        <v>394</v>
      </c>
      <c r="H70" s="267" t="s">
        <v>395</v>
      </c>
      <c r="I70" s="313">
        <v>180000000</v>
      </c>
      <c r="J70" s="400">
        <v>90000000</v>
      </c>
      <c r="K70" s="376">
        <v>270000000</v>
      </c>
      <c r="L70" s="376">
        <v>152792950</v>
      </c>
      <c r="M70" s="385" t="s">
        <v>796</v>
      </c>
      <c r="N70" s="315" t="s">
        <v>797</v>
      </c>
      <c r="O70" s="316" t="s">
        <v>799</v>
      </c>
      <c r="P70" s="158" t="s">
        <v>616</v>
      </c>
      <c r="Q70" s="325" t="s">
        <v>798</v>
      </c>
      <c r="R70" s="192"/>
      <c r="S70" s="188"/>
      <c r="T70" s="172"/>
      <c r="U70" s="172"/>
      <c r="V70" s="116"/>
      <c r="W70" s="116"/>
      <c r="X70" s="116"/>
      <c r="Y70" s="116"/>
    </row>
    <row r="71" spans="2:21" s="118" customFormat="1" ht="16.5" customHeight="1">
      <c r="B71" s="389"/>
      <c r="C71" s="156" t="s">
        <v>733</v>
      </c>
      <c r="D71" s="157">
        <v>43826</v>
      </c>
      <c r="E71" s="375" t="s">
        <v>734</v>
      </c>
      <c r="F71" s="255" t="s">
        <v>328</v>
      </c>
      <c r="G71" s="256" t="s">
        <v>427</v>
      </c>
      <c r="H71" s="267" t="s">
        <v>732</v>
      </c>
      <c r="I71" s="258">
        <v>400000000</v>
      </c>
      <c r="J71" s="258">
        <v>200000000</v>
      </c>
      <c r="K71" s="376">
        <v>600000000</v>
      </c>
      <c r="L71" s="376">
        <v>300000000</v>
      </c>
      <c r="M71" s="259" t="s">
        <v>800</v>
      </c>
      <c r="N71" s="156" t="s">
        <v>801</v>
      </c>
      <c r="O71" s="260" t="s">
        <v>802</v>
      </c>
      <c r="P71" s="342" t="s">
        <v>735</v>
      </c>
      <c r="Q71" s="401" t="s">
        <v>803</v>
      </c>
      <c r="R71" s="195"/>
      <c r="S71" s="188"/>
      <c r="T71" s="188"/>
      <c r="U71" s="188"/>
    </row>
    <row r="72" spans="2:21" s="118" customFormat="1" ht="16.5" customHeight="1">
      <c r="B72" s="389"/>
      <c r="C72" s="156" t="s">
        <v>736</v>
      </c>
      <c r="D72" s="157">
        <v>43826</v>
      </c>
      <c r="E72" s="375" t="s">
        <v>737</v>
      </c>
      <c r="F72" s="255" t="s">
        <v>328</v>
      </c>
      <c r="G72" s="256" t="s">
        <v>491</v>
      </c>
      <c r="H72" s="267" t="s">
        <v>492</v>
      </c>
      <c r="I72" s="258">
        <v>96000000</v>
      </c>
      <c r="J72" s="258"/>
      <c r="K72" s="376">
        <v>96000000</v>
      </c>
      <c r="L72" s="376">
        <v>94000000</v>
      </c>
      <c r="M72" s="259" t="s">
        <v>738</v>
      </c>
      <c r="N72" s="156" t="s">
        <v>739</v>
      </c>
      <c r="O72" s="260">
        <v>44196</v>
      </c>
      <c r="P72" s="342" t="s">
        <v>735</v>
      </c>
      <c r="Q72" s="188"/>
      <c r="R72" s="195"/>
      <c r="S72" s="188"/>
      <c r="T72" s="188"/>
      <c r="U72" s="188"/>
    </row>
    <row r="73" spans="2:21" s="118" customFormat="1" ht="16.5" customHeight="1">
      <c r="B73" s="196"/>
      <c r="C73" s="174"/>
      <c r="D73" s="174"/>
      <c r="E73" s="175"/>
      <c r="F73" s="189"/>
      <c r="G73" s="178"/>
      <c r="H73" s="193"/>
      <c r="I73" s="170"/>
      <c r="J73" s="191"/>
      <c r="K73" s="191"/>
      <c r="L73" s="191"/>
      <c r="M73" s="194"/>
      <c r="N73" s="181"/>
      <c r="O73" s="182"/>
      <c r="P73" s="179"/>
      <c r="Q73" s="188"/>
      <c r="R73" s="195"/>
      <c r="S73" s="188"/>
      <c r="T73" s="188"/>
      <c r="U73" s="188"/>
    </row>
    <row r="74" spans="2:21" s="118" customFormat="1" ht="16.5" customHeight="1">
      <c r="B74" s="196"/>
      <c r="C74" s="174"/>
      <c r="D74" s="174"/>
      <c r="E74" s="175"/>
      <c r="F74" s="189"/>
      <c r="G74" s="178"/>
      <c r="H74" s="193"/>
      <c r="I74" s="170"/>
      <c r="J74" s="191"/>
      <c r="K74" s="191"/>
      <c r="L74" s="191"/>
      <c r="M74" s="194"/>
      <c r="N74" s="181"/>
      <c r="O74" s="182"/>
      <c r="P74" s="179"/>
      <c r="Q74" s="188"/>
      <c r="R74" s="195"/>
      <c r="S74" s="188"/>
      <c r="T74" s="188"/>
      <c r="U74" s="188"/>
    </row>
    <row r="75" spans="2:21" s="118" customFormat="1" ht="16.5" customHeight="1">
      <c r="B75" s="196"/>
      <c r="C75" s="174"/>
      <c r="D75" s="174"/>
      <c r="E75" s="175"/>
      <c r="F75" s="189"/>
      <c r="G75" s="178"/>
      <c r="H75" s="193"/>
      <c r="I75" s="170"/>
      <c r="J75" s="191"/>
      <c r="K75" s="191"/>
      <c r="L75" s="191"/>
      <c r="M75" s="194"/>
      <c r="N75" s="181"/>
      <c r="O75" s="182"/>
      <c r="P75" s="179"/>
      <c r="Q75" s="188"/>
      <c r="R75" s="195"/>
      <c r="S75" s="188"/>
      <c r="T75" s="188"/>
      <c r="U75" s="188"/>
    </row>
    <row r="76" spans="2:21" s="118" customFormat="1" ht="16.5" customHeight="1">
      <c r="B76" s="196"/>
      <c r="C76" s="189"/>
      <c r="D76" s="189"/>
      <c r="E76" s="197"/>
      <c r="F76" s="189"/>
      <c r="G76" s="190"/>
      <c r="H76" s="184"/>
      <c r="I76" s="191"/>
      <c r="J76" s="191"/>
      <c r="K76" s="191"/>
      <c r="L76" s="191"/>
      <c r="M76" s="191"/>
      <c r="N76" s="171"/>
      <c r="O76" s="171"/>
      <c r="P76" s="171"/>
      <c r="Q76" s="188"/>
      <c r="R76" s="195"/>
      <c r="S76" s="188"/>
      <c r="T76" s="188"/>
      <c r="U76" s="188"/>
    </row>
    <row r="77" spans="2:21" s="118" customFormat="1" ht="16.5" customHeight="1">
      <c r="B77" s="196"/>
      <c r="C77" s="189"/>
      <c r="D77" s="189"/>
      <c r="E77" s="198"/>
      <c r="F77" s="189"/>
      <c r="G77" s="190"/>
      <c r="H77" s="199"/>
      <c r="I77" s="200"/>
      <c r="J77" s="201"/>
      <c r="K77" s="201"/>
      <c r="L77" s="201"/>
      <c r="M77" s="201"/>
      <c r="N77" s="202"/>
      <c r="O77" s="171"/>
      <c r="P77" s="171"/>
      <c r="Q77" s="188"/>
      <c r="R77" s="195"/>
      <c r="S77" s="188"/>
      <c r="T77" s="188"/>
      <c r="U77" s="188"/>
    </row>
    <row r="78" spans="2:21" s="118" customFormat="1" ht="16.5" customHeight="1">
      <c r="B78" s="374"/>
      <c r="C78" s="380" t="s">
        <v>715</v>
      </c>
      <c r="D78" s="189"/>
      <c r="E78" s="198"/>
      <c r="F78" s="189"/>
      <c r="G78" s="190"/>
      <c r="H78" s="199"/>
      <c r="I78" s="203"/>
      <c r="J78" s="203"/>
      <c r="K78" s="203"/>
      <c r="L78" s="203"/>
      <c r="M78" s="203"/>
      <c r="N78" s="171"/>
      <c r="O78" s="171"/>
      <c r="P78" s="171"/>
      <c r="Q78" s="188"/>
      <c r="R78" s="195"/>
      <c r="S78" s="188"/>
      <c r="T78" s="188"/>
      <c r="U78" s="188"/>
    </row>
    <row r="79" spans="2:21" s="118" customFormat="1" ht="16.5" customHeight="1">
      <c r="B79" s="373"/>
      <c r="C79" s="399" t="s">
        <v>777</v>
      </c>
      <c r="D79" s="189"/>
      <c r="E79" s="198"/>
      <c r="F79" s="189"/>
      <c r="G79" s="204"/>
      <c r="H79" s="199"/>
      <c r="I79" s="200"/>
      <c r="J79" s="201"/>
      <c r="K79" s="201"/>
      <c r="L79" s="201"/>
      <c r="M79" s="201"/>
      <c r="N79" s="180"/>
      <c r="O79" s="171"/>
      <c r="P79" s="171"/>
      <c r="Q79" s="188"/>
      <c r="R79" s="195"/>
      <c r="S79" s="188"/>
      <c r="T79" s="188"/>
      <c r="U79" s="188"/>
    </row>
    <row r="80" spans="2:21" s="118" customFormat="1" ht="16.5" customHeight="1">
      <c r="B80" s="188"/>
      <c r="C80" s="189"/>
      <c r="D80" s="189"/>
      <c r="E80" s="198"/>
      <c r="F80" s="189"/>
      <c r="G80" s="190"/>
      <c r="H80" s="180"/>
      <c r="I80" s="191"/>
      <c r="J80" s="205"/>
      <c r="K80" s="205"/>
      <c r="L80" s="205"/>
      <c r="M80" s="205"/>
      <c r="N80" s="180"/>
      <c r="O80" s="171"/>
      <c r="P80" s="171"/>
      <c r="Q80" s="188"/>
      <c r="R80" s="195"/>
      <c r="S80" s="188"/>
      <c r="T80" s="188"/>
      <c r="U80" s="188"/>
    </row>
    <row r="81" spans="2:21" s="118" customFormat="1" ht="16.5" customHeight="1">
      <c r="B81" s="188"/>
      <c r="C81" s="189"/>
      <c r="D81" s="189"/>
      <c r="E81" s="198"/>
      <c r="F81" s="189"/>
      <c r="G81" s="190"/>
      <c r="H81" s="183"/>
      <c r="I81" s="191"/>
      <c r="J81" s="205"/>
      <c r="K81" s="205"/>
      <c r="L81" s="205"/>
      <c r="M81" s="205"/>
      <c r="N81" s="180"/>
      <c r="O81" s="171"/>
      <c r="P81" s="171"/>
      <c r="Q81" s="188"/>
      <c r="R81" s="195"/>
      <c r="S81" s="188"/>
      <c r="T81" s="188"/>
      <c r="U81" s="188"/>
    </row>
    <row r="82" spans="2:21" s="118" customFormat="1" ht="16.5" customHeight="1">
      <c r="B82" s="188"/>
      <c r="C82" s="189"/>
      <c r="D82" s="189"/>
      <c r="E82" s="198"/>
      <c r="F82" s="189"/>
      <c r="G82" s="190"/>
      <c r="H82" s="180"/>
      <c r="I82" s="191"/>
      <c r="J82" s="205"/>
      <c r="K82" s="205"/>
      <c r="L82" s="205"/>
      <c r="M82" s="205"/>
      <c r="N82" s="180"/>
      <c r="O82" s="171"/>
      <c r="P82" s="171"/>
      <c r="Q82" s="188"/>
      <c r="R82" s="195"/>
      <c r="S82" s="188"/>
      <c r="T82" s="188"/>
      <c r="U82" s="188"/>
    </row>
    <row r="83" spans="2:21" s="118" customFormat="1" ht="16.5" customHeight="1">
      <c r="B83" s="188"/>
      <c r="C83" s="189"/>
      <c r="D83" s="189"/>
      <c r="E83" s="198"/>
      <c r="F83" s="189"/>
      <c r="G83" s="187"/>
      <c r="H83" s="187"/>
      <c r="I83" s="191"/>
      <c r="J83" s="205"/>
      <c r="K83" s="205"/>
      <c r="L83" s="205"/>
      <c r="M83" s="205"/>
      <c r="N83" s="187"/>
      <c r="O83" s="171"/>
      <c r="P83" s="171"/>
      <c r="Q83" s="188"/>
      <c r="R83" s="195"/>
      <c r="S83" s="188"/>
      <c r="T83" s="188"/>
      <c r="U83" s="188"/>
    </row>
    <row r="84" spans="2:21" s="118" customFormat="1" ht="16.5" customHeight="1">
      <c r="B84" s="188"/>
      <c r="C84" s="189"/>
      <c r="D84" s="189"/>
      <c r="E84" s="197"/>
      <c r="F84" s="189"/>
      <c r="G84" s="190"/>
      <c r="H84" s="184"/>
      <c r="I84" s="191"/>
      <c r="J84" s="191"/>
      <c r="K84" s="191"/>
      <c r="L84" s="191"/>
      <c r="M84" s="191"/>
      <c r="N84" s="171"/>
      <c r="O84" s="171"/>
      <c r="P84" s="171"/>
      <c r="Q84" s="188"/>
      <c r="R84" s="195"/>
      <c r="S84" s="188"/>
      <c r="T84" s="188"/>
      <c r="U84" s="188"/>
    </row>
    <row r="85" spans="2:21" s="118" customFormat="1" ht="16.5" customHeight="1">
      <c r="B85" s="188"/>
      <c r="C85" s="189"/>
      <c r="D85" s="189"/>
      <c r="E85" s="197"/>
      <c r="F85" s="189"/>
      <c r="G85" s="190"/>
      <c r="H85" s="187"/>
      <c r="I85" s="206"/>
      <c r="J85" s="206"/>
      <c r="K85" s="206"/>
      <c r="L85" s="206"/>
      <c r="M85" s="206"/>
      <c r="N85" s="171"/>
      <c r="O85" s="171"/>
      <c r="P85" s="171"/>
      <c r="Q85" s="188"/>
      <c r="R85" s="195"/>
      <c r="S85" s="188"/>
      <c r="T85" s="188"/>
      <c r="U85" s="188"/>
    </row>
    <row r="86" spans="2:21" s="118" customFormat="1" ht="13.5">
      <c r="B86" s="188"/>
      <c r="C86" s="155"/>
      <c r="D86" s="174"/>
      <c r="E86" s="174"/>
      <c r="F86" s="175"/>
      <c r="G86" s="176"/>
      <c r="H86" s="207"/>
      <c r="I86" s="208"/>
      <c r="J86" s="208"/>
      <c r="K86" s="208"/>
      <c r="L86" s="208"/>
      <c r="M86" s="208"/>
      <c r="N86" s="170"/>
      <c r="O86" s="209"/>
      <c r="P86" s="209"/>
      <c r="Q86" s="179"/>
      <c r="R86" s="195"/>
      <c r="S86" s="188"/>
      <c r="T86" s="188"/>
      <c r="U86" s="188"/>
    </row>
    <row r="87" spans="2:25" s="121" customFormat="1" ht="13.5">
      <c r="B87" s="210"/>
      <c r="C87" s="211"/>
      <c r="D87" s="211"/>
      <c r="E87" s="212"/>
      <c r="F87" s="211"/>
      <c r="G87" s="213"/>
      <c r="H87" s="214"/>
      <c r="I87" s="442"/>
      <c r="J87" s="442"/>
      <c r="K87" s="442"/>
      <c r="L87" s="442"/>
      <c r="M87" s="442"/>
      <c r="N87" s="442"/>
      <c r="O87" s="442"/>
      <c r="P87" s="442"/>
      <c r="Q87" s="442"/>
      <c r="R87" s="442"/>
      <c r="S87" s="215"/>
      <c r="T87" s="216"/>
      <c r="U87" s="216"/>
      <c r="V87" s="122"/>
      <c r="W87" s="122"/>
      <c r="X87" s="122"/>
      <c r="Y87" s="122"/>
    </row>
    <row r="88" spans="2:25" s="117" customFormat="1" ht="13.5">
      <c r="B88" s="210"/>
      <c r="C88" s="211"/>
      <c r="D88" s="217"/>
      <c r="E88" s="218"/>
      <c r="F88" s="217"/>
      <c r="G88" s="219"/>
      <c r="H88" s="220"/>
      <c r="I88" s="442"/>
      <c r="J88" s="442"/>
      <c r="K88" s="442"/>
      <c r="L88" s="442"/>
      <c r="M88" s="442"/>
      <c r="N88" s="442"/>
      <c r="O88" s="442"/>
      <c r="P88" s="442"/>
      <c r="Q88" s="442"/>
      <c r="R88" s="443"/>
      <c r="S88" s="221"/>
      <c r="T88" s="222"/>
      <c r="U88" s="222"/>
      <c r="V88" s="116"/>
      <c r="W88" s="116"/>
      <c r="X88" s="116"/>
      <c r="Y88" s="116"/>
    </row>
    <row r="89" spans="2:25" s="117" customFormat="1" ht="13.5">
      <c r="B89" s="210"/>
      <c r="C89" s="211"/>
      <c r="D89" s="217"/>
      <c r="E89" s="218"/>
      <c r="F89" s="217"/>
      <c r="G89" s="219"/>
      <c r="H89" s="220"/>
      <c r="I89" s="223"/>
      <c r="J89" s="223"/>
      <c r="K89" s="223"/>
      <c r="L89" s="223"/>
      <c r="M89" s="223"/>
      <c r="N89" s="224"/>
      <c r="O89" s="224"/>
      <c r="P89" s="224"/>
      <c r="Q89" s="225"/>
      <c r="R89" s="226"/>
      <c r="S89" s="221"/>
      <c r="T89" s="222"/>
      <c r="U89" s="222"/>
      <c r="V89" s="116"/>
      <c r="W89" s="116"/>
      <c r="X89" s="116"/>
      <c r="Y89" s="116"/>
    </row>
    <row r="90" spans="2:25" s="124" customFormat="1" ht="13.5">
      <c r="B90" s="439"/>
      <c r="C90" s="439"/>
      <c r="D90" s="439"/>
      <c r="E90" s="439"/>
      <c r="F90" s="439"/>
      <c r="G90" s="439"/>
      <c r="H90" s="439"/>
      <c r="I90" s="439"/>
      <c r="J90" s="439"/>
      <c r="K90" s="439"/>
      <c r="L90" s="439"/>
      <c r="M90" s="439"/>
      <c r="N90" s="439"/>
      <c r="O90" s="439"/>
      <c r="P90" s="439"/>
      <c r="Q90" s="439"/>
      <c r="R90" s="439"/>
      <c r="S90" s="227"/>
      <c r="T90" s="228"/>
      <c r="U90" s="228"/>
      <c r="V90" s="123"/>
      <c r="W90" s="123"/>
      <c r="X90" s="123"/>
      <c r="Y90" s="123"/>
    </row>
    <row r="91" spans="2:21" s="118" customFormat="1" ht="13.5">
      <c r="B91" s="229"/>
      <c r="C91" s="229"/>
      <c r="D91" s="229"/>
      <c r="E91" s="230"/>
      <c r="F91" s="229"/>
      <c r="G91" s="229"/>
      <c r="H91" s="220"/>
      <c r="I91" s="231"/>
      <c r="J91" s="231"/>
      <c r="K91" s="231"/>
      <c r="L91" s="231"/>
      <c r="M91" s="231"/>
      <c r="N91" s="229"/>
      <c r="O91" s="229"/>
      <c r="P91" s="229"/>
      <c r="Q91" s="229"/>
      <c r="R91" s="232"/>
      <c r="S91" s="229"/>
      <c r="T91" s="229"/>
      <c r="U91" s="229"/>
    </row>
    <row r="92" spans="2:21" s="121" customFormat="1" ht="13.5">
      <c r="B92" s="210"/>
      <c r="C92" s="210"/>
      <c r="D92" s="210"/>
      <c r="E92" s="233"/>
      <c r="F92" s="210"/>
      <c r="G92" s="210"/>
      <c r="H92" s="214"/>
      <c r="I92" s="234"/>
      <c r="J92" s="234"/>
      <c r="K92" s="234"/>
      <c r="L92" s="234"/>
      <c r="M92" s="234"/>
      <c r="N92" s="177"/>
      <c r="O92" s="177"/>
      <c r="P92" s="177"/>
      <c r="Q92" s="210"/>
      <c r="R92" s="235"/>
      <c r="S92" s="215"/>
      <c r="T92" s="210"/>
      <c r="U92" s="210"/>
    </row>
    <row r="93" spans="5:19" s="117" customFormat="1" ht="13.5">
      <c r="E93" s="130"/>
      <c r="H93" s="145"/>
      <c r="I93" s="136"/>
      <c r="J93" s="136"/>
      <c r="K93" s="136"/>
      <c r="L93" s="136"/>
      <c r="M93" s="136"/>
      <c r="R93" s="129"/>
      <c r="S93" s="115"/>
    </row>
    <row r="94" spans="5:18" s="118" customFormat="1" ht="13.5">
      <c r="E94" s="139"/>
      <c r="H94" s="145"/>
      <c r="I94" s="135"/>
      <c r="J94" s="135"/>
      <c r="K94" s="135"/>
      <c r="L94" s="135"/>
      <c r="M94" s="135"/>
      <c r="N94" s="120"/>
      <c r="O94" s="120"/>
      <c r="P94" s="120"/>
      <c r="R94" s="119"/>
    </row>
    <row r="95" spans="5:18" s="118" customFormat="1" ht="13.5">
      <c r="E95" s="139"/>
      <c r="H95" s="145"/>
      <c r="I95" s="135"/>
      <c r="J95" s="135"/>
      <c r="K95" s="135"/>
      <c r="L95" s="135"/>
      <c r="M95" s="135"/>
      <c r="N95" s="120"/>
      <c r="O95" s="120"/>
      <c r="P95" s="120"/>
      <c r="R95" s="119"/>
    </row>
    <row r="96" spans="5:18" s="118" customFormat="1" ht="13.5">
      <c r="E96" s="139"/>
      <c r="H96" s="145"/>
      <c r="I96" s="135"/>
      <c r="J96" s="135"/>
      <c r="K96" s="135"/>
      <c r="L96" s="135"/>
      <c r="M96" s="135"/>
      <c r="N96" s="120"/>
      <c r="O96" s="120"/>
      <c r="P96" s="120"/>
      <c r="R96" s="119"/>
    </row>
    <row r="97" spans="5:18" s="118" customFormat="1" ht="13.5">
      <c r="E97" s="139"/>
      <c r="H97" s="145"/>
      <c r="I97" s="135" t="s">
        <v>327</v>
      </c>
      <c r="J97" s="135"/>
      <c r="K97" s="135"/>
      <c r="L97" s="135"/>
      <c r="M97" s="135"/>
      <c r="N97" s="120"/>
      <c r="O97" s="120"/>
      <c r="P97" s="120"/>
      <c r="R97" s="119"/>
    </row>
    <row r="98" spans="5:18" s="118" customFormat="1" ht="13.5">
      <c r="E98" s="139"/>
      <c r="H98" s="145"/>
      <c r="I98" s="135" t="s">
        <v>323</v>
      </c>
      <c r="J98" s="135"/>
      <c r="K98" s="135"/>
      <c r="L98" s="135"/>
      <c r="M98" s="135"/>
      <c r="N98" s="120"/>
      <c r="O98" s="120"/>
      <c r="P98" s="120"/>
      <c r="R98" s="119"/>
    </row>
    <row r="100" spans="9:18" ht="13.5">
      <c r="I100" s="440"/>
      <c r="J100" s="440"/>
      <c r="K100" s="440"/>
      <c r="L100" s="440"/>
      <c r="M100" s="440"/>
      <c r="N100" s="440"/>
      <c r="O100" s="440"/>
      <c r="P100" s="440"/>
      <c r="Q100" s="440"/>
      <c r="R100" s="440"/>
    </row>
    <row r="101" spans="9:18" ht="13.5">
      <c r="I101" s="440"/>
      <c r="J101" s="440"/>
      <c r="K101" s="440"/>
      <c r="L101" s="440"/>
      <c r="M101" s="440"/>
      <c r="N101" s="440"/>
      <c r="O101" s="440"/>
      <c r="P101" s="440"/>
      <c r="Q101" s="440"/>
      <c r="R101" s="440"/>
    </row>
    <row r="102" ht="13.5">
      <c r="H102" s="146"/>
    </row>
  </sheetData>
  <sheetProtection/>
  <mergeCells count="8">
    <mergeCell ref="B90:R90"/>
    <mergeCell ref="I100:R100"/>
    <mergeCell ref="I101:R101"/>
    <mergeCell ref="B2:R2"/>
    <mergeCell ref="B3:R3"/>
    <mergeCell ref="B8:R8"/>
    <mergeCell ref="I87:R87"/>
    <mergeCell ref="I88:R88"/>
  </mergeCells>
  <printOptions/>
  <pageMargins left="0.3937007874015748" right="0.31496062992125984" top="0.7480314960629921" bottom="0.7480314960629921" header="0.31496062992125984" footer="0.31496062992125984"/>
  <pageSetup horizontalDpi="600" verticalDpi="600" orientation="landscape" scale="45" r:id="rId4"/>
  <legacyDrawing r:id="rId3"/>
  <oleObjects>
    <oleObject progId="Word.Document.12" shapeId="1350248" r:id="rId2"/>
  </oleObjects>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E9"/>
  <sheetViews>
    <sheetView zoomScale="90" zoomScaleNormal="90" zoomScalePageLayoutView="0" workbookViewId="0" topLeftCell="A1">
      <selection activeCell="A1" sqref="A1:E9"/>
    </sheetView>
  </sheetViews>
  <sheetFormatPr defaultColWidth="11.421875" defaultRowHeight="12.75"/>
  <cols>
    <col min="1" max="1" width="11.421875" style="151" customWidth="1"/>
    <col min="2" max="2" width="21.57421875" style="161" customWidth="1"/>
    <col min="3" max="3" width="37.00390625" style="151" customWidth="1"/>
    <col min="4" max="4" width="16.28125" style="151" customWidth="1"/>
    <col min="5" max="5" width="15.57421875" style="151" customWidth="1"/>
    <col min="6" max="16384" width="11.421875" style="151" customWidth="1"/>
  </cols>
  <sheetData>
    <row r="1" spans="1:5" ht="103.5" customHeight="1">
      <c r="A1" s="162" t="s">
        <v>347</v>
      </c>
      <c r="B1" s="163" t="s">
        <v>348</v>
      </c>
      <c r="C1" s="164" t="s">
        <v>349</v>
      </c>
      <c r="D1" s="165">
        <v>40000000</v>
      </c>
      <c r="E1" s="166" t="s">
        <v>342</v>
      </c>
    </row>
    <row r="2" spans="1:5" ht="113.25" customHeight="1">
      <c r="A2" s="162" t="s">
        <v>355</v>
      </c>
      <c r="B2" s="163" t="s">
        <v>351</v>
      </c>
      <c r="C2" s="164" t="s">
        <v>356</v>
      </c>
      <c r="D2" s="165">
        <v>50780000</v>
      </c>
      <c r="E2" s="166" t="s">
        <v>342</v>
      </c>
    </row>
    <row r="3" spans="1:5" ht="138.75" customHeight="1">
      <c r="A3" s="162" t="s">
        <v>339</v>
      </c>
      <c r="B3" s="163" t="s">
        <v>340</v>
      </c>
      <c r="C3" s="164" t="s">
        <v>341</v>
      </c>
      <c r="D3" s="165">
        <v>50780000</v>
      </c>
      <c r="E3" s="166" t="s">
        <v>342</v>
      </c>
    </row>
    <row r="4" spans="1:5" ht="118.5" customHeight="1">
      <c r="A4" s="162" t="s">
        <v>353</v>
      </c>
      <c r="B4" s="163" t="s">
        <v>351</v>
      </c>
      <c r="C4" s="164" t="s">
        <v>354</v>
      </c>
      <c r="D4" s="165">
        <v>50780000</v>
      </c>
      <c r="E4" s="166" t="s">
        <v>342</v>
      </c>
    </row>
    <row r="5" spans="1:5" ht="133.5" customHeight="1">
      <c r="A5" s="162" t="s">
        <v>350</v>
      </c>
      <c r="B5" s="163" t="s">
        <v>351</v>
      </c>
      <c r="C5" s="164" t="s">
        <v>352</v>
      </c>
      <c r="D5" s="165">
        <v>50780000</v>
      </c>
      <c r="E5" s="166" t="s">
        <v>342</v>
      </c>
    </row>
    <row r="6" spans="1:5" ht="210" customHeight="1">
      <c r="A6" s="162" t="s">
        <v>336</v>
      </c>
      <c r="B6" s="163" t="s">
        <v>337</v>
      </c>
      <c r="C6" s="164" t="s">
        <v>338</v>
      </c>
      <c r="D6" s="165">
        <v>350000000</v>
      </c>
      <c r="E6" s="166" t="s">
        <v>330</v>
      </c>
    </row>
    <row r="7" spans="1:5" ht="132.75" customHeight="1">
      <c r="A7" s="159" t="s">
        <v>335</v>
      </c>
      <c r="B7" s="160" t="s">
        <v>333</v>
      </c>
      <c r="C7" s="152" t="s">
        <v>334</v>
      </c>
      <c r="D7" s="167">
        <v>70061846</v>
      </c>
      <c r="E7" s="168" t="s">
        <v>332</v>
      </c>
    </row>
    <row r="8" spans="1:5" ht="124.5" customHeight="1">
      <c r="A8" s="159" t="s">
        <v>357</v>
      </c>
      <c r="B8" s="160" t="s">
        <v>358</v>
      </c>
      <c r="C8" s="152" t="s">
        <v>359</v>
      </c>
      <c r="D8" s="167">
        <v>20400000</v>
      </c>
      <c r="E8" s="168" t="s">
        <v>346</v>
      </c>
    </row>
    <row r="9" spans="1:5" ht="93" customHeight="1">
      <c r="A9" s="159" t="s">
        <v>343</v>
      </c>
      <c r="B9" s="160" t="s">
        <v>344</v>
      </c>
      <c r="C9" s="153" t="s">
        <v>345</v>
      </c>
      <c r="D9" s="167">
        <v>40122000</v>
      </c>
      <c r="E9" s="168" t="s">
        <v>346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ALFFMM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REGIONAL CALI</dc:creator>
  <cp:keywords/>
  <dc:description/>
  <cp:lastModifiedBy>Blanca Tatiana Cadavid Rocha</cp:lastModifiedBy>
  <cp:lastPrinted>2017-08-28T21:25:16Z</cp:lastPrinted>
  <dcterms:created xsi:type="dcterms:W3CDTF">2008-07-10T22:31:01Z</dcterms:created>
  <dcterms:modified xsi:type="dcterms:W3CDTF">2021-07-15T22:28:43Z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