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firstSheet="6" activeTab="7"/>
  </bookViews>
  <sheets>
    <sheet name="CONTRATOS" sheetId="1" r:id="rId1"/>
    <sheet name="Hoja1" sheetId="2" r:id="rId2"/>
    <sheet name="LISTADO DE PROVEEDORES" sheetId="3" r:id="rId3"/>
    <sheet name="LISTA DE ENVIADOS" sheetId="4" r:id="rId4"/>
    <sheet name="PARAFISCALES 2010" sheetId="5" r:id="rId5"/>
    <sheet name="EDICTOS 2010" sheetId="6" r:id="rId6"/>
    <sheet name="Gráfico1" sheetId="7" r:id="rId7"/>
    <sheet name="8" sheetId="8" r:id="rId8"/>
    <sheet name="Hoja2" sheetId="9" r:id="rId9"/>
    <sheet name="Hoja4" sheetId="10" r:id="rId10"/>
  </sheets>
  <definedNames>
    <definedName name="_GoBack" localSheetId="7">'8'!#REF!</definedName>
    <definedName name="_xlnm.Print_Area" localSheetId="7">'8'!#REF!</definedName>
    <definedName name="OLE_LINK1" localSheetId="7">'8'!$G$74</definedName>
  </definedNames>
  <calcPr fullCalcOnLoad="1"/>
</workbook>
</file>

<file path=xl/comments1.xml><?xml version="1.0" encoding="utf-8"?>
<comments xmlns="http://schemas.openxmlformats.org/spreadsheetml/2006/main">
  <authors>
    <author>Andr?s Mauricio Mar?n Restrepo</author>
    <author>JUDA</author>
    <author>itec</author>
    <author>Andr?s Mauricio Mar?n</author>
  </authors>
  <commentList>
    <comment ref="A5" authorId="0">
      <text>
        <r>
          <rPr>
            <b/>
            <sz val="8"/>
            <rFont val="Tahoma"/>
            <family val="2"/>
          </rPr>
          <t>NO EDITAR O BORRAR EL CONTENIDO DE ESTE CAMPO PUEDE EVITAR EL CARGUE DEL CONTRATO.</t>
        </r>
        <r>
          <rPr>
            <sz val="8"/>
            <rFont val="Tahoma"/>
            <family val="2"/>
          </rPr>
          <t xml:space="preserve">
</t>
        </r>
      </text>
    </comment>
    <comment ref="A8" authorId="1">
      <text>
        <r>
          <rPr>
            <b/>
            <sz val="8"/>
            <rFont val="Tahoma"/>
            <family val="2"/>
          </rPr>
          <t>Máximo 20 caracteres</t>
        </r>
        <r>
          <rPr>
            <sz val="8"/>
            <rFont val="Tahoma"/>
            <family val="2"/>
          </rPr>
          <t xml:space="preserve">
</t>
        </r>
      </text>
    </comment>
    <comment ref="B8" authorId="1">
      <text>
        <r>
          <rPr>
            <b/>
            <sz val="8"/>
            <rFont val="Tahoma"/>
            <family val="2"/>
          </rPr>
          <t>Máximo 20 caracteres</t>
        </r>
        <r>
          <rPr>
            <sz val="8"/>
            <rFont val="Tahoma"/>
            <family val="2"/>
          </rPr>
          <t xml:space="preserve">
</t>
        </r>
      </text>
    </comment>
    <comment ref="C8" authorId="2">
      <text>
        <r>
          <rPr>
            <b/>
            <sz val="8"/>
            <rFont val="Tahoma"/>
            <family val="2"/>
          </rPr>
          <t>Formato: (aaaa-mm-dd)
Ej: 2002-09-02</t>
        </r>
        <r>
          <rPr>
            <sz val="8"/>
            <rFont val="Tahoma"/>
            <family val="2"/>
          </rPr>
          <t xml:space="preserve">
</t>
        </r>
      </text>
    </comment>
    <comment ref="D8" authorId="2">
      <text>
        <r>
          <rPr>
            <b/>
            <sz val="8"/>
            <rFont val="Tahoma"/>
            <family val="2"/>
          </rPr>
          <t>Máximo 100 caracteres</t>
        </r>
        <r>
          <rPr>
            <sz val="8"/>
            <rFont val="Tahoma"/>
            <family val="2"/>
          </rPr>
          <t xml:space="preserve">
</t>
        </r>
      </text>
    </comment>
    <comment ref="E8" authorId="1">
      <text>
        <r>
          <rPr>
            <b/>
            <sz val="8"/>
            <rFont val="Tahoma"/>
            <family val="2"/>
          </rPr>
          <t>Máximo 4000 caracteres, sólo letras, sin comas o puntos y comas (, ;).  Debe ajustarse el tamaño de la celda al texto ingresado.</t>
        </r>
      </text>
    </comment>
    <comment ref="F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H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comments8.xml><?xml version="1.0" encoding="utf-8"?>
<comments xmlns="http://schemas.openxmlformats.org/spreadsheetml/2006/main">
  <authors>
    <author>Andr?s Mauricio Mar?n Restrepo</author>
    <author>JUDA</author>
    <author>itec</author>
    <author>Andr?s Mauricio Mar?n</author>
  </authors>
  <commentList>
    <comment ref="A8" authorId="0">
      <text>
        <r>
          <rPr>
            <b/>
            <sz val="8"/>
            <rFont val="Tahoma"/>
            <family val="2"/>
          </rPr>
          <t>NO EDITAR O BORRAR EL CONTENIDO DE ESTE CAMPO PUEDE EVITAR EL CARGUE DEL CONTRATO.</t>
        </r>
        <r>
          <rPr>
            <sz val="8"/>
            <rFont val="Tahoma"/>
            <family val="2"/>
          </rPr>
          <t xml:space="preserve">
</t>
        </r>
      </text>
    </comment>
    <comment ref="A11" authorId="1">
      <text>
        <r>
          <rPr>
            <b/>
            <sz val="8"/>
            <rFont val="Tahoma"/>
            <family val="2"/>
          </rPr>
          <t>Máximo 20 caracteres</t>
        </r>
        <r>
          <rPr>
            <sz val="8"/>
            <rFont val="Tahoma"/>
            <family val="2"/>
          </rPr>
          <t xml:space="preserve">
</t>
        </r>
      </text>
    </comment>
    <comment ref="B11" authorId="1">
      <text>
        <r>
          <rPr>
            <b/>
            <sz val="8"/>
            <rFont val="Tahoma"/>
            <family val="2"/>
          </rPr>
          <t>Máximo 20 caracteres</t>
        </r>
        <r>
          <rPr>
            <sz val="8"/>
            <rFont val="Tahoma"/>
            <family val="2"/>
          </rPr>
          <t xml:space="preserve">
</t>
        </r>
      </text>
    </comment>
    <comment ref="C11" authorId="2">
      <text>
        <r>
          <rPr>
            <b/>
            <sz val="8"/>
            <rFont val="Tahoma"/>
            <family val="2"/>
          </rPr>
          <t>Formato: (aaaa-mm-dd)
Ej: 2002-09-02</t>
        </r>
        <r>
          <rPr>
            <sz val="8"/>
            <rFont val="Tahoma"/>
            <family val="2"/>
          </rPr>
          <t xml:space="preserve">
</t>
        </r>
      </text>
    </comment>
    <comment ref="F11" authorId="2">
      <text>
        <r>
          <rPr>
            <b/>
            <sz val="8"/>
            <rFont val="Tahoma"/>
            <family val="2"/>
          </rPr>
          <t>Máximo 100 caracteres</t>
        </r>
        <r>
          <rPr>
            <sz val="8"/>
            <rFont val="Tahoma"/>
            <family val="2"/>
          </rPr>
          <t xml:space="preserve">
</t>
        </r>
      </text>
    </comment>
    <comment ref="G11" authorId="1">
      <text>
        <r>
          <rPr>
            <b/>
            <sz val="8"/>
            <rFont val="Tahoma"/>
            <family val="2"/>
          </rPr>
          <t>Máximo 4000 caracteres, sólo letras, sin comas o puntos y comas (, ;).  Debe ajustarse el tamaño de la celda al texto ingresado.</t>
        </r>
      </text>
    </comment>
    <comment ref="H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P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sharedStrings.xml><?xml version="1.0" encoding="utf-8"?>
<sst xmlns="http://schemas.openxmlformats.org/spreadsheetml/2006/main" count="1148" uniqueCount="769">
  <si>
    <t>v3</t>
  </si>
  <si>
    <t>ITEM</t>
  </si>
  <si>
    <t>No. Contrato</t>
  </si>
  <si>
    <t>Fecha Contrato</t>
  </si>
  <si>
    <t>Proveedor</t>
  </si>
  <si>
    <t>OBJETO</t>
  </si>
  <si>
    <t>Valor</t>
  </si>
  <si>
    <t>SICE S/N</t>
  </si>
  <si>
    <t>NO</t>
  </si>
  <si>
    <t>TOTAL</t>
  </si>
  <si>
    <t xml:space="preserve">               Auxiliar de Contratos</t>
  </si>
  <si>
    <t>08/03/07</t>
  </si>
  <si>
    <t xml:space="preserve"> Dra. MARIA ALEJANDRA ARIAS</t>
  </si>
  <si>
    <t>Elaboro    Gladys Meneses M.</t>
  </si>
  <si>
    <t>Coordinadora Grupo de Contratos</t>
  </si>
  <si>
    <t>EXCENCION REGISTRO SICE</t>
  </si>
  <si>
    <t>DECRETO 2474 DE 2,008 ART. 86 -53#7 D.3512 ART. 18,ART. 53 PAR.2 D.2474-08</t>
  </si>
  <si>
    <t>DECRETO 2474 DE 2,008 ART. 86, PAR. 2 ART. 53., 78</t>
  </si>
  <si>
    <t>DECRETO 2474 DE 2,008 ART. 86 - D.3512 ART. 18. ART. 53 PAR.2 D.2474-08, 79.</t>
  </si>
  <si>
    <t>DECRETO 2474 DE 2,008 ART. 86  y 79 - D.3512 ART. 18</t>
  </si>
  <si>
    <t>DECRETO 2474 DE 2,008 ART. 86 -53#7 D.3512 ART. 18.</t>
  </si>
  <si>
    <t xml:space="preserve">DECRETO 2474 DE 2,008 ART. 86 -53#7 D.3512 ART. 18, </t>
  </si>
  <si>
    <t xml:space="preserve">DECRETO 2474 DE 2,008 ART. 86 -53 PAR. 2 D.3512 ART. 18, D.3576/09, </t>
  </si>
  <si>
    <t>DECRETO 2474 DE 2,008 ART. 86 -53 PARA. #7 D.3512 ART. 18, ART. 53 PAR.2 D.2474-08</t>
  </si>
  <si>
    <t>DECRETO 2474 DE 2,008 ART. 86 -53 PARA. 2 #7 D.3512 ART. 18, ART. 53 PAR.2 D.2474-08</t>
  </si>
  <si>
    <t>DECRETO 2474 DE 2,008 ART. 86 -53 PAR. 2#7 D.3512 ART. 18, ART. 53 PAR.2 D.2474-08</t>
  </si>
  <si>
    <t>319</t>
  </si>
  <si>
    <t>320</t>
  </si>
  <si>
    <t>321</t>
  </si>
  <si>
    <t>322</t>
  </si>
  <si>
    <t>323</t>
  </si>
  <si>
    <t>324</t>
  </si>
  <si>
    <t>21-12-2009</t>
  </si>
  <si>
    <t>EVENTOS Y SERVICIOS LTDA.</t>
  </si>
  <si>
    <t>ADUQIRIR EVENTO CON MOTIVO DE NAVIDAD Y DESPEDIDA DE FIN DE AÑO.</t>
  </si>
  <si>
    <t>CORONEL ( R ) FREDDY QUINTERO OLIVEROS</t>
  </si>
  <si>
    <t xml:space="preserve">  Director  Agencia Logística de las Fuerzas Militares Regional Sur Occidente</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</si>
  <si>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</si>
  <si>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</si>
  <si>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</si>
  <si>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</si>
  <si>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</si>
  <si>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</si>
  <si>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</si>
  <si>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</si>
  <si>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</si>
  <si>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</si>
  <si>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</si>
  <si>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</si>
  <si>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</si>
  <si>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</si>
  <si>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</si>
  <si>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</si>
  <si>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</si>
  <si>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</si>
  <si>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</si>
  <si>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</si>
  <si>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</si>
  <si>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</si>
  <si>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</si>
  <si>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</si>
  <si>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</si>
  <si>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</si>
  <si>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</si>
  <si>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</si>
  <si>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</si>
  <si>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</si>
  <si>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</si>
  <si>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</si>
  <si>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</si>
  <si>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</si>
  <si>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28-12-2009</t>
  </si>
  <si>
    <t>RODRIGO MARIN BURGOS.</t>
  </si>
  <si>
    <t>ADQUIRIR SERVICIO DE IMPLEMENTACIÓN Y DESARROLLO DE SISTEMA INTEGRADO DE INFORMACIÓN FINACIERA EN LA AGENCIA LOGÍSTICA.</t>
  </si>
  <si>
    <t>26-12-2009</t>
  </si>
  <si>
    <t>COOPERATIVA DE TRANSPORTADORES CIUDAD DE TULUA LTDA.</t>
  </si>
  <si>
    <t>ADQUIRIR SERVICIO DE TRANSPORTE TERRESTRE DE VÍVERES PARA EL ABASTECIMIENTO DE LAS UNIDADES MILITARES.</t>
  </si>
  <si>
    <t>DECRETO 2474 DE 2,008 ART. 86 -53 PAR. 2#7 D.3512 ART. 18, ART. 53 PAR.2 D.2474-18</t>
  </si>
  <si>
    <t>DECRETO 2474 DE 2,008 ART. 86 -53 PAR. 2#7 D.3512 ART. 18, ART. 53 PAR.2 D.2474-21</t>
  </si>
  <si>
    <t>DECRETO 2474 DE 2,008 ART. 86 -53 PAR. 2#7 D.3512 ART. 18, ART. 53 PAR.2 D.2474-22</t>
  </si>
  <si>
    <t>DECRETO 2474 DE 2,008 ART. 86 -53 PAR. 2#7 D.3512 ART. 18, ART. 53 PAR.2 D.2474-23</t>
  </si>
  <si>
    <t>DECRETO 2474 DE 2,008 ART. 86 -53 PAR. 2#7 D.3512 ART. 18, ART. 53 PAR.2 D.2474-24</t>
  </si>
  <si>
    <t>DECRETO 2474 DE 2,008 ART. 86 -53 PAR. 2#7 D.3512 ART. 18, ART. 53 PAR.2 D.2474-25</t>
  </si>
  <si>
    <t>DECRETO 2474 DE 2,008 ART. 86 -53 PAR. 2#7 D.3512 ART. 18, ART. 53 PAR.2 D.2474-26</t>
  </si>
  <si>
    <t>DECRETO 2474 DE 2,008 ART. 86 -53 PAR. 2#7 D.3512 ART. 18, ART. 53 PAR.2 D.2474-27</t>
  </si>
  <si>
    <t>DECRETO 2474 DE 2,008 ART. 86 -53 PAR. 2#7 D.3512 ART. 18, ART. 53 PAR.2 D.2474-28</t>
  </si>
  <si>
    <t>DECRETO 2474 DE 2,008 ART. 86 -53 PAR. 2#7 D.3512 ART. 18, ART. 53 PAR.2 D.2474-29</t>
  </si>
  <si>
    <t>DECRETO 2474 DE 2,008 ART. 86 -53 PAR. 2#7 D.3512 ART. 18, ART. 53 PAR.2 D.2474-30</t>
  </si>
  <si>
    <t>DECRETO 2474 DE 2,008 ART. 86 -53 PAR. 2#7 D.3512 ART. 18, ART. 53 PAR.2 D.2474-31</t>
  </si>
  <si>
    <t>DECRETO 2474 DE 2,008 ART. 86 -53 PAR. 2#7 D.3512 ART. 18, ART. 53 PAR.2 D.2474-33</t>
  </si>
  <si>
    <t>DECRETO 2474 DE 2,008 ART. 86 -53 PAR. 2#7 D.3512 ART. 18, ART. 53 PAR.2 D.2474-34</t>
  </si>
  <si>
    <t>24-12-2009</t>
  </si>
  <si>
    <t>AUTOCENTRO CAPRI S.A.</t>
  </si>
  <si>
    <t>ADQUIRIR SUMINISTRO DE COMBUSTIBLES, GRASAS, LUBRICANTES, LLANTAS, BATERÍAS Y ACCESORIOS</t>
  </si>
  <si>
    <t>BATALLÓN DE APOYO Y SERVICIO PARA EL COMBATE N°.3 POLICARPA SALAVARRIETA - BATALLÓN DE ALTA MONTAÑA N°.3</t>
  </si>
  <si>
    <t xml:space="preserve">ADQUIRIR DE PAN DESAYUNO  Y PAN REFRIGERIO </t>
  </si>
  <si>
    <t>BATALLÓN DE APOYO Y SERVICIO PARA EL COMBATE N°8 CACIQUE CALARCA</t>
  </si>
  <si>
    <t>ADQUIRIR PAN DESAYUNO, PAN REFRIGERIO</t>
  </si>
  <si>
    <t>ESTACIÓN DE SERVICIO POPULAR S.A.</t>
  </si>
  <si>
    <t>BATALLÓN DE ARTILLERÍA N°.8 - SAN MATEO</t>
  </si>
  <si>
    <t>23-12-2009</t>
  </si>
  <si>
    <t>GRUPO MECANIZADO N°.3 JOSÉ MARÍA CABAL</t>
  </si>
  <si>
    <t>CARLOS ALFONSO GRANADA PINZÓN. EC DISTRIBUIDORES DE CARNES LA HACIENDA</t>
  </si>
  <si>
    <t xml:space="preserve">ADQUIRIR CARNE DE RES </t>
  </si>
  <si>
    <t>MARÍA EUGENÍA VILLA CRUZ. EC TAMALES MARÍA E</t>
  </si>
  <si>
    <t>ADQUIRIR TAMAL TOLIMENSE</t>
  </si>
  <si>
    <t>BATALLÓN DE INGENIEROS N°.3 CORONEL AGUSTIN CODAZZI</t>
  </si>
  <si>
    <t>LILIANA MARÍA CARDONA LÓPEZ. EC VERDURAS LILI</t>
  </si>
  <si>
    <t>ADQUIRIR VERDURAS, HORTALIZAS, FRUTAS, Y TUBÉRCULOS</t>
  </si>
  <si>
    <t>BATALLÓN DE ALTA MONTAÑA N°.5 -BATALLÓN DE APOYO Y SERVICIO PARA EL COMBATE N°.8 CACIQUE CALARCA</t>
  </si>
  <si>
    <t>BATALLÓN DE ARTILLERÍA N°.3 BATALLA DE PALACE</t>
  </si>
  <si>
    <t>BATALLÓN DE INFANTERÍA N°.22 AYACUCHO</t>
  </si>
  <si>
    <t>IGNACIO ANCENO OSORIO. EC SOLO PROMOCIONES</t>
  </si>
  <si>
    <t>18-12-2009</t>
  </si>
  <si>
    <t>DIANA MARCELA PASOS AGUDELO. EC CATERING TÍPICOS</t>
  </si>
  <si>
    <t>ADQUIRIR TAMAL TOLIMENSE, AREPAS</t>
  </si>
  <si>
    <t>FRANCISCO ARIEL DELGADO SOLARTE. EC SURTI ALIMENTOS DEL CAMPO DE NARIÑO</t>
  </si>
  <si>
    <t>DANIEL MARTÍNEZ GONZÁLEZ. EC DISTRICARNES CAQUETA</t>
  </si>
  <si>
    <t>ADQUIRIR CARNES DE RES</t>
  </si>
  <si>
    <t>CIE BR-8 - BATALLÓN DE APOYO Y SERVICIO PARA EL COMBATE N°.8 - CACIQUE CALARCA</t>
  </si>
  <si>
    <t>LUIS FULBERTO DELGADO LEYTON. EC DISTRIBUIDORA METROPOLITANA DE ALIMENTOS</t>
  </si>
  <si>
    <t>JOSEFINA BURBANO. EC TAMALES DOÑA JOSEFINA</t>
  </si>
  <si>
    <t>ADQUIRIR TAMAL CON POLLO</t>
  </si>
  <si>
    <t xml:space="preserve">MARLENE JOHANA CÁRDENAS FRANCO. RAPIHUEVO DELVALLE </t>
  </si>
  <si>
    <t>ADUQIRIR HUEVOS DE GALLINA</t>
  </si>
  <si>
    <t>DARIO BOTERO LONDOÑO. EC ESTACIÓN DE SERVICIO ORO NEGRO</t>
  </si>
  <si>
    <t>ADQUIRIR SUMINISTRO LUBRICANTES</t>
  </si>
  <si>
    <t>AMANDA MORA DE VALENCIA. EC CASA DE LA LOMA</t>
  </si>
  <si>
    <t>ADQUIRIR TAMAL VALLUNO</t>
  </si>
  <si>
    <t>JAIRO ARANGO BOTERO. EC DISTRIBUIDORA HUEVOS EL NIDO</t>
  </si>
  <si>
    <t>ADQUIRIR HUEVOS DE GALLINA, CARNE DE RES</t>
  </si>
  <si>
    <t>COOPERATIVA DE PRODUCTOS LACTEOS DE NARIÑO LTDA.</t>
  </si>
  <si>
    <t>ADQUIRIR PRODUCTOS LACTEOS</t>
  </si>
  <si>
    <t>INDUSTRIA ALIMENTICIA DELI RICO LIMITADA.</t>
  </si>
  <si>
    <t>ADQUIRIR EMPANADAS DE CARNE Y PASTEL DE POLLO</t>
  </si>
  <si>
    <t>C.I. AGROFRUT S.A.</t>
  </si>
  <si>
    <t>ADQUIRIR JUGOS Y PULPA DE FRUTA</t>
  </si>
  <si>
    <t xml:space="preserve">ZAR CARNICOS S.A.S. </t>
  </si>
  <si>
    <t>ADQUIRIR EMBUTIDOS CÁRNICOS Y POLLO REFRIGERADO</t>
  </si>
  <si>
    <t>LIDA ARGENIS SALAZAR MORIONES. EC DISTRIBUIDORA SERVICAMPO</t>
  </si>
  <si>
    <t>CIE BR-3- BATALLÓN DE INFANTERÍA N°.23 VENCEDORES</t>
  </si>
  <si>
    <t xml:space="preserve">BATALLÓN DE INGENIEROS N°.8 FRANCISCO JAVIER CISNEROS </t>
  </si>
  <si>
    <t>BATALLÓN DE INFANTERÍA N°.23 VENCEDORES</t>
  </si>
  <si>
    <t>ASOCIACIÓN LA LUZ DEL FUTURO</t>
  </si>
  <si>
    <t>BATALLÓN DE INFANTERÍA N°.9 - BATALLA DE BOYACÁ</t>
  </si>
  <si>
    <t>VELÁZQUEZ Y QUIRAMA CIA. LTDA.</t>
  </si>
  <si>
    <t>BATALLÓN DE ASPC N°.29 "GENERAL ENRIQUE ARBOLEDA CORTEZ"</t>
  </si>
  <si>
    <t>BATALLÓN DE INFANTERÍA N°9 BATALLA DE BOYACA</t>
  </si>
  <si>
    <t>17-12-2009</t>
  </si>
  <si>
    <t xml:space="preserve">DECRETO 2474 DE 2,008 ART. 86 - 79 - D.3512 ART. 18. D.3576/09. </t>
  </si>
  <si>
    <t>DECRETO 2474 DE 2,008 ART. 79 - 86 - D.3512 ART. 18</t>
  </si>
  <si>
    <t>DECRETO 2474 DE 2,008 ART. 86 -79 - D.3512 ART. 18. ART. 53 PAR.2 D.2474-08</t>
  </si>
  <si>
    <t>DECRETO 2474 DE 2,008 ART. 79 - 86 -53 PAR. 2#7 D.3512 ART. 18, ART. 53 PAR.2 D.2474-08</t>
  </si>
  <si>
    <t>DECRETO 2474 DE 2,008 ART. 79 -86 -53 PAR. 2#7 D.3512 ART. 18, ART. 53 PAR.2 D.2474-09</t>
  </si>
  <si>
    <t>DECRETO 2474 DE 2,008 ART. 79 - 86 -53 PAR. 2#7 D.3512 ART. 18, ART. 53 PAR.2 D.2474-10</t>
  </si>
  <si>
    <t>DECRETO 2474 DE 2,008 ART. 79 -86 -53 PAR. 2#7 D.3512 ART. 18, ART. 53 PAR.2 D.2474-11</t>
  </si>
  <si>
    <t>DECRETO 2474 DE 2,008 ART. 79 86 -53 PAR. 2#7 D.3512 ART. 18, ART. 53 PAR.2 D.2474-12</t>
  </si>
  <si>
    <t>DECRETO 2474 DE 2,008 ART. 79 - 86 -53 PAR. 2#7 D.3512 ART. 18, ART. 53 PAR.2 D.2474-13</t>
  </si>
  <si>
    <t>DECRETO 2474 DE 2,008 ART. 79 -86 -53 PAR. 2#7 D.3512 ART. 18, ART. 53 PAR.2 D.2474-14</t>
  </si>
  <si>
    <t>DECRETO 2474 DE 2,008 ART. 79 - 86 -53 PAR. 2#7 D.3512 ART. 18, ART. 53 PAR.2 D.2474-15</t>
  </si>
  <si>
    <t>DECRETO 2474 DE 2,008 ART. 79 - 86 -53 PAR. 2#7 D.3512 ART. 18, ART. 53 PAR.2 D.2474-16</t>
  </si>
  <si>
    <t>DECRETO 2474 DE 2,008 ART. 79 -86 -53 PAR. 2#7 D.3512 ART. 18, ART. 53 PAR.2 D.2474-17</t>
  </si>
  <si>
    <t>DECRETO 2474 DE 2,008 ART. 79 - 86 -53 PAR. 2#7 D.3512 ART. 18, ART. 53 PAR.2 D.2474-20</t>
  </si>
  <si>
    <t>DECRETO 2474 DE 2,008 ART.  - 86 -53 PAR. 2#7 D.3512 ART. 18, ART. 53 PAR.2 D.2474-19</t>
  </si>
  <si>
    <t>DECRETO 2474 DE 2,008 ART. 79 - 86 -53 PAR. 2#7 D.3512 ART. 18, ART. 53 PAR.2 D.2474-32</t>
  </si>
  <si>
    <t>RELACION  CONTRATOS GASTOS DE COMERCIALIZACION Y PRODUCCION TRACTO SUCESIVO MES DE DICIEMBRE DE 2009</t>
  </si>
  <si>
    <t>PROVEEDOR</t>
  </si>
  <si>
    <t>PARAFISCALES VIGENTES</t>
  </si>
  <si>
    <t>CERTIFICACIÓN BANCARIA 2010</t>
  </si>
  <si>
    <t>N°. DE CONTRATO</t>
  </si>
  <si>
    <t>DIA DE ENVIO / DESTINATARIO</t>
  </si>
  <si>
    <t>JOSÉ FERNANDO MONTENEGRO LÓPEZ.</t>
  </si>
  <si>
    <t>EC. ESTACIÓN DE SERVICIO TRASERVICOL</t>
  </si>
  <si>
    <t>80.761.389-5</t>
  </si>
  <si>
    <t>ESTABLECIMIENTO</t>
  </si>
  <si>
    <t>NIT</t>
  </si>
  <si>
    <t>DIRECCIÓN</t>
  </si>
  <si>
    <t>TELÉFONO</t>
  </si>
  <si>
    <t>E-MAIL</t>
  </si>
  <si>
    <t>CALLE 12 N°.5-09B/CHAPAL</t>
  </si>
  <si>
    <t>(2) 7206624</t>
  </si>
  <si>
    <t>traservicol@hotmail.com</t>
  </si>
  <si>
    <t>JOSÉ IGNACIO CHAVEZ ZARAMA</t>
  </si>
  <si>
    <t>EC. ESTACIÓN DE SERVICIO N°.23</t>
  </si>
  <si>
    <t>12.989.667-0</t>
  </si>
  <si>
    <t>CRA.9 N°.18N-ESQUINA</t>
  </si>
  <si>
    <t>8230292 - 8311300 - 8230293</t>
  </si>
  <si>
    <t>estaciontexaco23@yahoo.es</t>
  </si>
  <si>
    <t>GERARDO GUILLERMO CORAL BEDOYA</t>
  </si>
  <si>
    <t>837.000.754-1</t>
  </si>
  <si>
    <t>SERVICENTRO AVENIDA &amp; CIA LTDA.</t>
  </si>
  <si>
    <t>CRA. 3A -CALLE 17 ESQUINA</t>
  </si>
  <si>
    <t>7733040 - IPIALES</t>
  </si>
  <si>
    <t>servicentroavenida754@yahoo.es</t>
  </si>
  <si>
    <t>ALEJANDRO ARIAS PELAEZ</t>
  </si>
  <si>
    <t>TEXACO N°.27</t>
  </si>
  <si>
    <t>6.459.720-8</t>
  </si>
  <si>
    <t>CRA.17N°.5A-25</t>
  </si>
  <si>
    <t>alearpe27@hotmail.com alearpe27@hotmail.com</t>
  </si>
  <si>
    <t>DIEGO FERNANDO SÁNCHEZ HENAO</t>
  </si>
  <si>
    <t>891.902.682-7</t>
  </si>
  <si>
    <t>CRA.9 N°.9-23</t>
  </si>
  <si>
    <t>2132050 CEL. 315-8931338</t>
  </si>
  <si>
    <t>servipopular@hotmail.com</t>
  </si>
  <si>
    <t>GUSTAVO ROSAS CEBALLOS</t>
  </si>
  <si>
    <t>COOPERATIVA DE TRANSPORTES CIUDAD DE TULUA LTDA.</t>
  </si>
  <si>
    <t>891.901.756-9</t>
  </si>
  <si>
    <t>CRA. 24 N°.14B-03 TULUA</t>
  </si>
  <si>
    <t>2281882-2273519</t>
  </si>
  <si>
    <t xml:space="preserve">sarocol@hotmail.com cootranscitulbugavalle@hotmail.com </t>
  </si>
  <si>
    <t>C.I. GELATINAS Y REFRESCOS DE COLOMBIA S.A.</t>
  </si>
  <si>
    <t>811.018.337-8</t>
  </si>
  <si>
    <t>CRA.49 N°.46A SUR 103</t>
  </si>
  <si>
    <t>contable.gelcol@une.net.co gelcol@une.net.co</t>
  </si>
  <si>
    <t>ARTE Y DISEÑO INTERIOR EMPRESA UNIPERSONAL</t>
  </si>
  <si>
    <t>900.082.730-4</t>
  </si>
  <si>
    <t>CRA. 5 N°.31-25</t>
  </si>
  <si>
    <t xml:space="preserve">arteyd@hotmail.com </t>
  </si>
  <si>
    <t>ALBA NELLY ARCE JURADO</t>
  </si>
  <si>
    <t>COMBUSCOL COMBUSTIBLE DE COLOMBIA S.A.</t>
  </si>
  <si>
    <t>830.513.729-3</t>
  </si>
  <si>
    <t>CALLE 9 N°.46--69 OFICINA 303</t>
  </si>
  <si>
    <t>5518659-551891</t>
  </si>
  <si>
    <t xml:space="preserve">ESTACIÓN DE SERVICIO GASOLY </t>
  </si>
  <si>
    <t>7511022-0</t>
  </si>
  <si>
    <t>CALLE 20 N°.18-51</t>
  </si>
  <si>
    <t>(6)7535281  - 3113650716</t>
  </si>
  <si>
    <t>edsgasoly@hotmail.com</t>
  </si>
  <si>
    <t xml:space="preserve">ESTACIÓN DE SERVICIO PARQUE OLAYA </t>
  </si>
  <si>
    <t>CRA. 14 N°.21A-13</t>
  </si>
  <si>
    <t>INVERSIONES RENACER BAYONA LÓPEZ. S.A.</t>
  </si>
  <si>
    <t>815.004.629-7</t>
  </si>
  <si>
    <t>calle 42 N°.31-93</t>
  </si>
  <si>
    <t>(092) 2714991</t>
  </si>
  <si>
    <t>laspalmeras@telesat.com essolaspalmeras@hotmail.com</t>
  </si>
  <si>
    <t>FALTA POLIZA ORIGINAL - PUBLICAIÓN Y FIRMAS DIC</t>
  </si>
  <si>
    <t>LISTADO PENDIENTES</t>
  </si>
  <si>
    <t>GUILLERMO FRANCO HLEAP</t>
  </si>
  <si>
    <t>CAPRI S.A.</t>
  </si>
  <si>
    <t>805.008.909-6</t>
  </si>
  <si>
    <t>CALLE 5 N°.77-59</t>
  </si>
  <si>
    <t>31505665/66</t>
  </si>
  <si>
    <t>mobilcapri@hotmail.com  -  gica198@hotmail.com</t>
  </si>
  <si>
    <t>C/321: ACTA DIC BOYACÁ, LIQUIDACIÓN 321</t>
  </si>
  <si>
    <t>29-01-2010 ENTREGUE A OSCAR MIRA</t>
  </si>
  <si>
    <t>C/356: ACTA DIC BOYACÁ</t>
  </si>
  <si>
    <t>C/329: ACTA DIC JOSEFINA, ACTA ENE JOSEFINA</t>
  </si>
  <si>
    <t>C/317: LIQUIDACIÓN SURTIALIMENTOS</t>
  </si>
  <si>
    <t>C/293: ACTA DIC Y LIQUIDACIÓN METROPOLITANA</t>
  </si>
  <si>
    <t>C/350: ORIGINAL CONTRATO Y ANEXO, ACTA DIC -ENE METROPOLITANA</t>
  </si>
  <si>
    <t>C/323 ACTA ENERO CABAL</t>
  </si>
  <si>
    <t>29-01-2010 ENTREGUE A ARCADIO CORREA</t>
  </si>
  <si>
    <t>C/156 LIQUIDACION CABLA</t>
  </si>
  <si>
    <t>ARIAS REYES JOSÉ ANTONIO</t>
  </si>
  <si>
    <t>TEXACO CENTER ARMENIA</t>
  </si>
  <si>
    <t>19097591-7</t>
  </si>
  <si>
    <t>CALLE 15 N°.18-10</t>
  </si>
  <si>
    <t>texacoarmenia@une.net.co</t>
  </si>
  <si>
    <t xml:space="preserve">LISTADO DE  ENVIADOS PARA FIRMA </t>
  </si>
  <si>
    <t>JOSE  IGNACIO CHAVEZ ZAMARA</t>
  </si>
  <si>
    <t>TEXACO 23</t>
  </si>
  <si>
    <t>INCOMSA S.A.</t>
  </si>
  <si>
    <t>805.011.433-3</t>
  </si>
  <si>
    <t>calle 30</t>
  </si>
  <si>
    <t>MARIA EUGENIA VILLA CRUZ</t>
  </si>
  <si>
    <t>EC. TAMALES MARIA E</t>
  </si>
  <si>
    <t>34,554,601-8</t>
  </si>
  <si>
    <t>0328-205629</t>
  </si>
  <si>
    <t>CRA.13BN°13-21 B/ SAN RAFAEL POPAYAN</t>
  </si>
  <si>
    <t>JOSEFINA BURBANO</t>
  </si>
  <si>
    <t>EC. TAMALES DOÑA JOSEFINA</t>
  </si>
  <si>
    <t>38,973,027-1</t>
  </si>
  <si>
    <t>MZ M CASA 25 GRANADA DE PASTO</t>
  </si>
  <si>
    <t>0927-205690-318-6077783</t>
  </si>
  <si>
    <t>C/329 - ACTA DIC - ACTA ENERO</t>
  </si>
  <si>
    <t>01/02/2010 ENVIE POR E-MAIL A OSCAR MIRA</t>
  </si>
  <si>
    <t>C/328 - ACTA DIC - ACTA ENERO</t>
  </si>
  <si>
    <t xml:space="preserve">C/352 - ACTA ENERO </t>
  </si>
  <si>
    <t>01/02/2010 ENVIE POR EMAIL A ALEJANDRO, YAMILET, JONJAIRO ZAR CARNICOS</t>
  </si>
  <si>
    <t>COMPROBANTE</t>
  </si>
  <si>
    <t>C/330 ACTA ENERO</t>
  </si>
  <si>
    <t>01/02/2010 ENVIE POR E-MAIL A AGROFRUT</t>
  </si>
  <si>
    <t>MARLENE JOHANA CÁRDENAS FRANCO</t>
  </si>
  <si>
    <t>EC. RAPIHUEVO DEL VALLE</t>
  </si>
  <si>
    <t>LILIANA MARÍA CARDONA</t>
  </si>
  <si>
    <t>EC. VERDURAS LILI</t>
  </si>
  <si>
    <t>CRA. 27 N°.36-57</t>
  </si>
  <si>
    <t xml:space="preserve">asesorat@gmail.com  </t>
  </si>
  <si>
    <t>C/346- ACTA ENERO</t>
  </si>
  <si>
    <t>01/02/2010 ENVIE POR MAIL A VERDURAS LILI</t>
  </si>
  <si>
    <t>C/335 ACTA DICIEMBRE</t>
  </si>
  <si>
    <t>02/02/2010 ENVIE POR EMAIL A ALVARO</t>
  </si>
  <si>
    <t>NUMERO</t>
  </si>
  <si>
    <t>MES</t>
  </si>
  <si>
    <t>OFERENTES</t>
  </si>
  <si>
    <t>nota// factores ponderables, es el precio frente a la calidad</t>
  </si>
  <si>
    <t>c/347 acta de enero</t>
  </si>
  <si>
    <t>03/02/2010 envie por e-mail a colacteos</t>
  </si>
  <si>
    <t xml:space="preserve">C/346 - ACTA ENERO </t>
  </si>
  <si>
    <t>05/02/2010 - ENTREGUE A ALVARO</t>
  </si>
  <si>
    <t>C/349 ACTA ENERO</t>
  </si>
  <si>
    <t>C/320 ACTA DICIEMBRE</t>
  </si>
  <si>
    <t>C/320 ACTA ENERO</t>
  </si>
  <si>
    <t>05-02-2010 ENTREGUE A ALVARO</t>
  </si>
  <si>
    <t>05-02-2010 -ENTREGUE A ALVARO</t>
  </si>
  <si>
    <t>C/341 ACTA DIC-ENERO</t>
  </si>
  <si>
    <t xml:space="preserve">C/342 ACTA ENERO DOS </t>
  </si>
  <si>
    <t>C/305 ACTA  DIC</t>
  </si>
  <si>
    <t>C/341ACTA DIC-ENR</t>
  </si>
  <si>
    <t>C/333 ACTA</t>
  </si>
  <si>
    <t>GASOLY</t>
  </si>
  <si>
    <t>311-3650716</t>
  </si>
  <si>
    <t xml:space="preserve">febrero </t>
  </si>
  <si>
    <t>Prestacion de Servicios Auxiliar de Enfermeria</t>
  </si>
  <si>
    <t>Sandra Lorena Tascon Hernandez</t>
  </si>
  <si>
    <t>Diana Carolina Bolaños Delgado</t>
  </si>
  <si>
    <t xml:space="preserve">               Abogada de Seguimiento y Ejecucion de Contratos.</t>
  </si>
  <si>
    <t>REGISTRO PRESUPUESTAL DEL COMPROMISO</t>
  </si>
  <si>
    <t>MODALIDAD DE CONTRATACION</t>
  </si>
  <si>
    <t>PLAZO DE EJECUCION</t>
  </si>
  <si>
    <t>SUPERVISION</t>
  </si>
  <si>
    <t>CLASE DE CONTRATO</t>
  </si>
  <si>
    <t>ADICION Y / o AMPLIACION</t>
  </si>
  <si>
    <t>VIGENCIA POLIZAS</t>
  </si>
  <si>
    <t>COORDINADOR GRUPO DE CONTRATOS</t>
  </si>
  <si>
    <t>Elaboro  Abo.  Blanca Tatiana Cadavid Rocha</t>
  </si>
  <si>
    <t>OBSERVACIONES</t>
  </si>
  <si>
    <t>FUNCIONES REPORTADAS</t>
  </si>
  <si>
    <t>REPORTE CAMARA DE COMERCIO</t>
  </si>
  <si>
    <t xml:space="preserve">Reviso: P.D. </t>
  </si>
  <si>
    <t>SUMINISTRO</t>
  </si>
  <si>
    <t>CONTRATAR SUMINISTRO DE COMBUSTIBLE (ACPM - GASOLINA) PARA EL PARQUE AUTOMOTOR DE LAS UNIDADES MILITARES EN LA CIUDAD DE CALI.</t>
  </si>
  <si>
    <t>ADQUISICIÓN DE KIT DE INCORPORACIONES PARA EL PRIMER, CONTINGENTE 2018 DEL EJERCITO NACIONAL, de acuerdo anexo No 1 ESPECIFICACIONES TECNICAS”. CON DESTINO AL EJERCITO NACIONAL EN LA CIUDAD DE PEREIRA</t>
  </si>
  <si>
    <t>ADQUISICIÓN DE KIT DE INCORPORACIONES PARA EL PRIMER, CONTINGENTE 2018 DEL EJERCITO NACIONAL, de acuerdo anexo No 1 ESPECIFICACIONES TECNICAS”. CON DESTINO AL EJERCITO NACIONAL  EN LA CIUDAD DE ARMENIA</t>
  </si>
  <si>
    <t>ADQUISICIÓN DE KIT DE INCORPORACIONES PARA EL PRIMER, CONTINGENTE 2018 DEL EJERCITO NACIONAL, de acuerdo anexo No 1 ESPECIFICACIONES TECNICAS”. CON DESTINO AL EJERCITO NACIONAL EN LA CIUDAD DE CALI</t>
  </si>
  <si>
    <t>ADQUISICIÓN DE KIT DE INCORPORACIONES PARA EL PRIMER, CONTINGENTE 2018 DEL EJERCITO NACIONAL, de acuerdo anexo No 1 ESPECIFICACIONES TECNICAS”. CON DESTINO AL EJERCITO NACIONAL EN LA CIUDAD DE POPAYAN</t>
  </si>
  <si>
    <t>ADQUISICIÓN DE KIT DE INCORPORACIONES PARA EL PRIMER, CONTINGENTE 2018 DEL EJERCITO NACIONAL, de acuerdo anexo No 1 ESPECIFICACIONES TECNICAS”. CON DESTINO AL EJERCITO NACIONAL EN LA CIUDAD DE PASTO PARA EL BASPC 23</t>
  </si>
  <si>
    <t xml:space="preserve">ADQUISICIÓN DE KIT DE INCORPORACIONES PARA EL PRIMER, CONTINGENTE 2018 DEL EJERCITO NACIONAL, de acuerdo anexo No 1 ESPECIFICACIONES TECNICAS”. CON DESTINO AL EJERCITO NACIONAL EN LA CIUDAD DE PASTO PARA EL JEMOP </t>
  </si>
  <si>
    <t>CERTIFICADO DE DISPONIBLIDAD PRESUPUESTAL</t>
  </si>
  <si>
    <t>Suministro de elementos de papeleria y utiles de oficina en toda la Sede</t>
  </si>
  <si>
    <t>02,02,2018</t>
  </si>
  <si>
    <t>ORGANIZACIÓN TERPEL S.A</t>
  </si>
  <si>
    <t>COLOMBIANA DE COMERCIA S.A Y/ ALKOSTO S.A</t>
  </si>
  <si>
    <t>UNION TEMPORAL VISS-102-2016</t>
  </si>
  <si>
    <t>DISTRACOM</t>
  </si>
  <si>
    <t>FABIOLA DELGADO</t>
  </si>
  <si>
    <t>PATRICIA ARANA</t>
  </si>
  <si>
    <t>OSCAR MEDINA</t>
  </si>
  <si>
    <t>RELACION DE CONTRATOS AÑO  2018</t>
  </si>
  <si>
    <t>SERVICIO DE ASEO Y CAFETERIA</t>
  </si>
  <si>
    <t>PRESTACION DE SERVICIOS</t>
  </si>
  <si>
    <t>UNION TEMPORAL ASEO COLOMBIA</t>
  </si>
  <si>
    <t>FRANCY SALAZAR</t>
  </si>
  <si>
    <t>ACUERDO MACRO DE PRECIOS - TIENDA VIRTUAL PROCESO 014-007-2018</t>
  </si>
  <si>
    <t>ACUERDO MACRO DE PRECIOS - TIENDA VIRTUAL  No014-008-2018</t>
  </si>
  <si>
    <t>ACUERDO MACRO DE PRECIOS - TIENDA VIRTUAL  proceso 014-009-2018</t>
  </si>
  <si>
    <t xml:space="preserve">ACUERDO MACRO DE PRECIOS - TIENDA VIRTUAL proceso 014-010-2018 </t>
  </si>
  <si>
    <t>ACUERDO MACRO DE PRECIOS - TIENDA VIRTUAL  proceso 014-011-2018</t>
  </si>
  <si>
    <t>ACUERDO MACRO DE PRECIOS - TIENDA VIRTUAL  proceso 014-012-2018</t>
  </si>
  <si>
    <t xml:space="preserve">ACUERDO MACRO DE PRECIOS - TIENDA VIRTUAL proceso 014-013-2018 </t>
  </si>
  <si>
    <t>ACUERDO MACRO DE PRECIOS - TIENDA VIRTUAL proceso 014-014-2018</t>
  </si>
  <si>
    <t>ACUERDO MACRO DE PRECIOS - TIENDA VIRTUAL  proceso 014-015-2018</t>
  </si>
  <si>
    <t xml:space="preserve">ACUERDO MACRO DE PRECIOS - TIENDA VIRTUAL proceso 014-016-2018 </t>
  </si>
  <si>
    <t>COLOMBIANA DE PROTECCIÓN VIGILANCIA Y SERVICIOS PROVISER LTDA</t>
  </si>
  <si>
    <t>PRESTACION DEL SERVICIO DE SEGURIDAD Y MONITOREO DE LOS BIENES MUEBLES E INMUEBLES DE LA AGENCIA LOGÍSTICA DE LAS FUERZAS MILITARES REGIONAL SUROCCIDENTE.</t>
  </si>
  <si>
    <t>014-007-2018</t>
  </si>
  <si>
    <t>13-MAR-18</t>
  </si>
  <si>
    <t>014-006-2018</t>
  </si>
  <si>
    <t>SELECCIÓN ABREVIADA SUBASTA INVERSA ELECTRÓNICA 014-001-2018</t>
  </si>
  <si>
    <t>SELECCIÓN ABREVIADA DE MENOR CUANTÍA 014-002-2018</t>
  </si>
  <si>
    <t>MERA HERMANOS LTDA</t>
  </si>
  <si>
    <t>SUMINISTRO DE COMBUSTIBLES, GRASAS, LUBRICANTES, LÍQUIDO DE FRENOS, REFRIGERANTES Y OTROS BIENES CON DESTINO A LAS UNIDADES DEL EJÉRCITO NACIONAL UBICADAS EN LA CIUDAD DE PASTO (NARIÑO) Y/U OTRO MUNICIPIO DEL DEPARTAMENTO DE NARIÑO Y/O ENTIDADES ADSCRITAS Y/O VINCULADAS AL MINISTERIO DE DEFENSA NACIONAL Y CUANDO LA AGENCIA LOGÍSTICA LO REQUIERA PARA DAR CUMPLIMIENTO A OTRA UNIDAD DE NEGOCIO</t>
  </si>
  <si>
    <t>014-003-2018</t>
  </si>
  <si>
    <t>CONTRATACIÓN MÍNIMA CUANTÍA</t>
  </si>
  <si>
    <t>ELKIN ALONSO TOBÓN CAMPUZANO - AGROCARNES DEL PACIFICO BUENAVENTURA</t>
  </si>
  <si>
    <t>SUMINISTRO DE CARNE DE RES Y CARNE DE CERDO CON DESTINO A LOS COMEDORES AGLO DE LA OCTAVA BRIGADA ADMINISTRADOS POR LA AGENCIA LOGÍSTICA DE LAS FUERZAS MILITARES REGIONAL SUROCCIDENTE</t>
  </si>
  <si>
    <t xml:space="preserve">ANA MILENA ARIAS </t>
  </si>
  <si>
    <t>014-009-2018</t>
  </si>
  <si>
    <t>20-MAR-2018</t>
  </si>
  <si>
    <t>KILL PESTCONTROL Y PREVENCION DE PLAGAS S.A.S</t>
  </si>
  <si>
    <t>CONTRATAR EL SERVICIO DE CONTROL DE PLAGAS, FUMIGACIÓN DESINFECCIÓN DE AMBIENTES Y DESRATIZACION PARA LAS UNIDADES DE NEGOCIO Y OFICINAS ADMINISTRATIVAS DE LA AGENCIA LOGÍSTICA DE LAS FUERZAS MILITARES REGIONAL SUROCCIDENTE.</t>
  </si>
  <si>
    <t>NATALIA SILVA</t>
  </si>
  <si>
    <t>014-001-2018</t>
  </si>
  <si>
    <t>SEGUNDO ADALBERTO CHURTA - VENTA DE MARISCOS RICURAS DEL MAR</t>
  </si>
  <si>
    <t>SUMINISTRO DE PESCADO CON DESTINO A LOS COMEDORES AGLO DE LA OCTAVA BRIGADA ADMINISTRADOS POR LA AGENCIA LOGÍSTICA DE LAS FUERZAS MILITARES REGIONAL SUROCCIDENTE</t>
  </si>
  <si>
    <t>014-005-2018</t>
  </si>
  <si>
    <t>INTEGRA Y ASOCIADOS S.A.S</t>
  </si>
  <si>
    <t>SUMINISTRO DE CARNE DE RES Y CARNE DE CERDO CON DESTINO A LOS COMEDORES AGLO DE LA BRIGADA 23 ADMINISTRADOS POR LA AGENCIA LOGÍSTICA DE LAS FUERZAS MILITARES REGIONAL SUROCCIDENTE</t>
  </si>
  <si>
    <t>014-004-2018</t>
  </si>
  <si>
    <t>SUMINISTRO DE CARNE DE RES Y CARNE DE CERDO CON DESTINO A LOS COMEDORES AGLO DE LA BRIGADA 29 ADMINISTRADOS POR LA AGENCIA LOGÍSTICA DE LAS FUERZAS MILITARES REGIONAL SUROCCIDENTE</t>
  </si>
  <si>
    <t>014-002-2018</t>
  </si>
  <si>
    <t>SUMINISTRO DE CARNE DE RES Y CARNE DE CERDO CON DESTINO A LOS COMEDORES AGLO DE LA TERCERA BRIGADA ADMINISTRADOS POR LA AGENCIA LOGÍSTICA DE LAS FUERZAS MILITARES REGIONAL SUROCCIDENTE</t>
  </si>
  <si>
    <t>014-008-2018</t>
  </si>
  <si>
    <t>16-MAR-18</t>
  </si>
  <si>
    <t>ARTE Y DISEÑO E.U.</t>
  </si>
  <si>
    <t>ADQUIRIR ELEMENTOS DE PROTECCIÓN PERSONAL (EPP) PARA LOS FUNCIONARIOS DE LAS UNIDADES DE NEGOCIO Y SEDE ADMINISTRATIVA DE LA AGENCIA LOGÍSTICA DE LAS FUERZAS MILITARES REGIONAL SUROCCIDENTE</t>
  </si>
  <si>
    <t>12/03/2018 - 15/04/2021</t>
  </si>
  <si>
    <t>12/03/2018 - 31/07/2012 póliza responsabilidad civil extracontractual, 12/03/2018 - 31/07/2021 póliza de cumplimiento</t>
  </si>
  <si>
    <t>09/03/2018 - 31/07/2021</t>
  </si>
  <si>
    <t>póliza de cumplimiento 13/03/2018 - 31/12/2021 póliza de responsabilidad civil extracontractual 13/03/2018 - 31/12/2018</t>
  </si>
  <si>
    <t>014-010-2018</t>
  </si>
  <si>
    <t>10-abr-2018</t>
  </si>
  <si>
    <t>ALGOAP S.A.S</t>
  </si>
  <si>
    <t>CONTRATAR LA PRESTACIÓN DEL SERVICIO DE CAPACITACIÓN PARA LOS FUNCIONARIOS DE LA AGENCIA LOGISTICA DE LAS FUERZAS MILITARES REGIONAL SUROCCIDENTE, DURANTE LA VIGENCIA 2018</t>
  </si>
  <si>
    <t>GLORIA AVILA</t>
  </si>
  <si>
    <t>16/03/2018 -30/06/2021</t>
  </si>
  <si>
    <t>20/03/2018 - 30/12/2021</t>
  </si>
  <si>
    <t>13/04/2018 - 31/12/2021</t>
  </si>
  <si>
    <t>014-011-2018</t>
  </si>
  <si>
    <t>16-ABR-2018</t>
  </si>
  <si>
    <t>INGENIERÍA ESPECIALIZADA EN MOTORES S.A.S.</t>
  </si>
  <si>
    <t>MANTENIMIENTO PREVENTIVO Y CORRECTIVO A TODO COSTO INCLUIDO REPUESTOS DEL PARQUE AUTOMOTOR VEHÍCULOS ADMINISTRATIVOS Y MISIONALES DE LA AGENCIA LOGÍSTICA DE LAS FUERZAS MILITARES REGIONAL SUROCCIDENTE</t>
  </si>
  <si>
    <t>ADQUISICION, RECARGA, MANTENIMIENTO DE EXTINTORES Y DOTACION DE BOTIQUINES PARA LAS DIFERENTES UNIDADES DE NEGOCIO Y LA SEDE ADMNISTRATIVA DE LA AGENCIA LOGISTICA DE LAS FUERZAS MILITARES REGIONAL SUROCCIDENTE</t>
  </si>
  <si>
    <t>014-012-2018</t>
  </si>
  <si>
    <t>ACUERDO MACRO DE PRECIOS - TIENDA VIRTUAL PROCESO 014-026-2018</t>
  </si>
  <si>
    <t>PRODUCTOS DE SEGURIDAD - PRODESEG</t>
  </si>
  <si>
    <t>9118, 9218, 9318</t>
  </si>
  <si>
    <t>24618, 24718, 24818</t>
  </si>
  <si>
    <t>COLTECH S.A.S.</t>
  </si>
  <si>
    <t>26-ABR-2018</t>
  </si>
  <si>
    <t>SELECCIÓN ABREVIADA MENOR CUANTÍA</t>
  </si>
  <si>
    <t>GRUPO EMPRESARIAL SUGA S.A.S</t>
  </si>
  <si>
    <t>“CONTRATACIÓN DE SERVICIOS LOGÍSTICOS PARA EL DESARROLLO DE ACTIVIDADES DE BIENESTAR SOCIAL DE LA REGIONAL CON EL FIN DE PROPICIAR ÓPTIMAS CONDICIONES EN EL AMBIENTE DE TRABAJO, QUE FAVOREZCAN EL DESARROLLO DE LA CREATIVIDAD, LA PARTICIPACIÓN Y RELACIONES INTERPERSONALES DE LOS FUNCIONARIOS QUE LABORAN EN LA REGIONAL SUROCCIDENTE EN LA SEDE ADMINISTRATIVA UBICADA EN LA CIUDAD DE CALI, Y EN LAS UNIDADES DE NEGOCIO UBICADAS EN LAS CIUDADES DE ARMENIA, PASTO Y POPAYÁN”.</t>
  </si>
  <si>
    <t>014-013-2018</t>
  </si>
  <si>
    <t>“ADQUISICIÓN Y SUMINISTRO DE CARNE DE RES Y CARNE DE CERDO CON DESTINO A LOS COMEDORES DE LA BR-3, BR-8, BR-23 Y BR-29, ADMINISTRADOS POR LA AGENCIA LOGÍSTICA DE LAS FUERZAS MILITARES REGIONAL SUROCCIDENTE Y CUANDO SE REQUIERA PARA OTRAS UNIDADES MILITARES Y/O OTRAS UNIDADES DE NEGOCIO.”</t>
  </si>
  <si>
    <t>27-ABR-2018</t>
  </si>
  <si>
    <t>26/04/2018 - 31/12/2018</t>
  </si>
  <si>
    <t>014-014-2018</t>
  </si>
  <si>
    <t>07-MAY-2018</t>
  </si>
  <si>
    <t>“SUMINISTRO DE PRODUCTOS DE PRECOCIDOS, EMPANADAS, DEDOS DE QUESO Y DEMÁS CON DESTINO A LOS COMEDORES DE LA BR-3, BR-8, BR-23 Y BR-29 DEL EJÉRCITO NACIONAL, ADMINISTRADOS POR LA AGENCIA LOGÍSTICA DE LAS FUERZAS MILITARES REGIONAL SUROCCIDENTE”.</t>
  </si>
  <si>
    <t>014-015-2018</t>
  </si>
  <si>
    <t>SERVICIOS Y SOLUCIONES EN ELECTRÓNICA Y SISTEMAS LTDA SSES LTDA</t>
  </si>
  <si>
    <t>MANTENIMIENTO CORRECTIVO Y PREVENTIVO DE LOS EQUIPOS DE COMPUTO, IMPRESORAS, EQUIPOS ELECTRONICOS Y PERIFERICOS DE LA AGENCIA LOGISTICA DE LAS FUERZAS MILITARES REGIONAL SUROCCIDENTE.</t>
  </si>
  <si>
    <t>JENNY ANDREA IMBACUAN ROBLES</t>
  </si>
  <si>
    <t>014-016-2018</t>
  </si>
  <si>
    <t>“ADQUISICIÓN DE VESTUARIO DE LABOR PARA EL PERSONAL QUE CONFORMA LA PLANTA DE PERSONAL DE CATERING Y SOLDADOS DE LOS COMEDORES DE LA AGENCIA LOGÍSTICA DE LAS FUERZAS MILITARES REGIONAL SUROCCIDENTE”.</t>
  </si>
  <si>
    <t>014-017-2018</t>
  </si>
  <si>
    <t>08-MAY-2018</t>
  </si>
  <si>
    <t>09-MAY-2018</t>
  </si>
  <si>
    <t>“SERVICIO DE TOMA DE MUESTRA Y ANÁLISIS MICROBIOLÓGICOS PARA LOS COMEDORES AGLO DEL EJÉRCITO NACIONAL Y CADS ADMINISTRADOS POR LA AGENCIA LOGÍSTICA DE LAS FUERZAS MILITARES REGIONAL SUROCCIDENTE.”.</t>
  </si>
  <si>
    <t>CONTROL Y GESTION AMBIENTAL S.A.S. – CGA S.A.S.</t>
  </si>
  <si>
    <t>014-018-2018</t>
  </si>
  <si>
    <t>CONTRATAR EL SUMINISTRO DE TONER E INSUMOS PARA LAS DIFERENTES IMPRESORAS DE LA REGIONAL SUROCCIDENTE EN LAS AREAS ADMINISTRATIVA, CAD Y COMEDORES.</t>
  </si>
  <si>
    <t>014-019-2018</t>
  </si>
  <si>
    <t>10-MAY-2018</t>
  </si>
  <si>
    <t xml:space="preserve">YOLIPLAS DEL RODEO </t>
  </si>
  <si>
    <t>SUMINISTRO DE PAPELES DE USO COMERCIAL (VALERAS) DE ALIMENTACIÓN PARA LOS COMEDORES DE TROPA DE LAS BRIGADAS TERCERA, OCTAVA, VIGÉSIMO TERCERA Y VIGÉSIMO NOVENA DEL EJÉRCITO NACIONAL, ADMINISTRADOS POR LA AGENCIA LOGÍSTICA DE LAS FUERZAS MILITARES REGIONAL SUROCCIDENTE.</t>
  </si>
  <si>
    <t>014-020-2018</t>
  </si>
  <si>
    <t>014-021-2018</t>
  </si>
  <si>
    <t>INCOMSA</t>
  </si>
  <si>
    <t>014-022-2018</t>
  </si>
  <si>
    <t>014-023-2018</t>
  </si>
  <si>
    <t>014-024-2018</t>
  </si>
  <si>
    <t>014-025-2018</t>
  </si>
  <si>
    <t>ADQUISICIÓN Y SUMINISTRO DE MATERIALES PLÁSTICOS PARA LA TOMA DE MUESTRAS Y EMPAQUE Y EMBALAJE DE ALIMENTOS PARA EL CAD Y COMEDORES DE TROPA QUE SON ADMINISTRADOS POR LA AGENCIA LOGISTICA DE LAS FUERZAS MILITARES REGIONAL SUROCCIDENTE.</t>
  </si>
  <si>
    <t>16-MAY-2018</t>
  </si>
  <si>
    <t>MOD 001 SE AMPLIA EL PLAZO DE EJECUCION HASTA EL 04 DE MAYO DE 2018.</t>
  </si>
  <si>
    <t xml:space="preserve">ADQUISICIÓN Y SUMINISTRO DE COMBUSTIBLES, GRASAS Y LUBRICANTES, GAS NATURAL VEHICULAR (GNV), LÍQUIDO DE FRENOS, AGUA DE BATERÍA Y REFRIGERANTES PARA LAS UNIDADES MILITARES DE LAS CIUDADES DE POPAYÁN, IPIALES, PALMIRA, BUGA, ZARZAL, CARTAGO, ARMENIA Y CUANDO SE REQUIERA EN OTRA CIUDAD QUE REQUIERAN LAS FUERZAS MILITARES”. LOTE No. 02 PARA PALMIRA Y BUGA </t>
  </si>
  <si>
    <t>17-MAY-2018</t>
  </si>
  <si>
    <t>SELECCIÓN ABREVIADA SUBASTA INVERSA ELECTRÓNICA 014-035-2018</t>
  </si>
  <si>
    <t>COMBUSCOL S.A.</t>
  </si>
  <si>
    <t>JOSÉ ANTONIO ARIAS REYES</t>
  </si>
  <si>
    <t xml:space="preserve">EDS SOTARA </t>
  </si>
  <si>
    <t>MARTHA DÍAZ</t>
  </si>
  <si>
    <t>“CONTRATAR EL SERVICIO DE TRANSPORTE TERRESTRE DE VIVERES SECOS Y FRESCOS, CON DESTINO A LAS UNIDADES MILITARES, COMEDORES DE TROPA DE LA TERCERA, OCTAVA, VIGÉSIMA TERCERA Y VIGÉSIMA NOVENA BRIGADA, CENTRO DE ALMACENAMIENTO Y DISTRIBUCIÓN DE LA CIUDAD DE PASTO, Y CUANDO SE REQUIERA A OTROS DESTINOS.”</t>
  </si>
  <si>
    <t>PORTES DE COLOMBIA S.A.S.</t>
  </si>
  <si>
    <t>21-MAY-2018</t>
  </si>
  <si>
    <t>27/04/2018 - 31/07/2021</t>
  </si>
  <si>
    <t>07/05/2018 - 31/07/2018</t>
  </si>
  <si>
    <t>014-026-2018</t>
  </si>
  <si>
    <t>24-MAY-2018</t>
  </si>
  <si>
    <t>BIOBRILL S.A.S.</t>
  </si>
  <si>
    <t>ADQUIRIR PRODUCTOS QUÍMICOS Y UTENSILIOS PARA LIMPIEZA, DESINFECCIÓN Y RECOLECCIÓN DE RESIDUOS, DE LOS COMEDORES DE TROPA Y CADS ADMINISTRADOS POR LA AGENCIA LOGÍSTICA DE LAS FUERZAS MILITARES REGIONAL SUROCCIDENTE</t>
  </si>
  <si>
    <t>22/05/2018 - 31/07/2022</t>
  </si>
  <si>
    <t>014-027-2018</t>
  </si>
  <si>
    <t>31-MAY-2018</t>
  </si>
  <si>
    <t>ADQUISICIÓN Y SUMINISTRO DE COMBUSTIBLES, GRASAS Y LUBRICANTES, GAS NATURAL VEHICULAR, LÍQUIDO DE FRENOS, AGUA DE BATERÍA Y REFRIGERANTES PARA LAS UNIDADES MILITARES DE LA CIUDAD DE TUMACO</t>
  </si>
  <si>
    <t>COMBUSTIBLES EL PINDO</t>
  </si>
  <si>
    <t>17/05/2018 - 02/05/2022</t>
  </si>
  <si>
    <t>16/05/2018 - 30/11/2021</t>
  </si>
  <si>
    <t>PENDIENTE POR CORRECCIÓN DE NIT EN EL CONTRATO</t>
  </si>
  <si>
    <t>10/05/2018 - 30/11/2021</t>
  </si>
  <si>
    <t>08/05/2018 - 31/10/2021</t>
  </si>
  <si>
    <t>17/05/2018 - 30/11/2021</t>
  </si>
  <si>
    <t>16/04/2018 - 30/11/2021</t>
  </si>
  <si>
    <t>POLIZA DE CUMPLIMIENTO: 17/05/2018 - 31/12/2021, POLIZA RESP CIVIL EXTRA CONTRACTUAL: 17/05/2018 - 31/12/2018</t>
  </si>
  <si>
    <t>24/05/2018 - 31/12/2021</t>
  </si>
  <si>
    <t xml:space="preserve"> POLIZA DE CUMPLIMIENTO17/05/2018 - 30/04/2022 PÓLIZA DE RESP. CIVIL EXTRACONTRACTUAL: 17/05/2018 - 30/04/2019</t>
  </si>
  <si>
    <t>POLIZA DE CUMPLIMIENTO: 17/05/2018 - 30/04/2022 RESP CIVIL EXTRACONTRACTUAL: 17/05/2018 -30/04/2019</t>
  </si>
  <si>
    <t>014-028-2018</t>
  </si>
  <si>
    <t>014-029-2018</t>
  </si>
  <si>
    <t>014-030-2018</t>
  </si>
  <si>
    <t>014-031-2018</t>
  </si>
  <si>
    <t>18-JUN-2018</t>
  </si>
  <si>
    <t xml:space="preserve">CRUZ ROJA COLOMBIANA SECCIONAL VALLE DEL CAUCA </t>
  </si>
  <si>
    <t>CONTRATAR EL SERVICIO DE EXÁMENES MÉDICOS OCUPACIONALES DE INGRESO, PERIÓDICOS, EGERESO, POS INCAPACIDAD, INCLUYENDO ANÁLISIS DE PUESTO DE TRABAJO Y VACUNACIÓN PARA PREVENCIÓN DE ENFERMEDADES INFECTOCONTAGIOSAS PARA LOS FUNCIONARIOS DE LAS UNIDADES DE NEGOCIO Y SEDE ADMINISTRATIVA DE LA AGENCIA LOGÍSTICA DE LAS FUERZAS MILITARES REGIONAL SUROCCIDENTE</t>
  </si>
  <si>
    <t xml:space="preserve">PINZUAR LTDA </t>
  </si>
  <si>
    <t>MANTENIMIENTO, AJUSTE Y CALIBRACIÓN EQUIPOS DE METROLOGÍA (MEDICIÓN) CAD&amp;S, SERVICIO DE MANTENIMIENTO Y CALIBRACIÓN A LOS EQUIPOS DE MASA PRESIÓN Y TEMPERATURA DE LOS COMEDORES DE TROPA (A TODO COSTO INCLUIDO ACCESORIOS Y REPUESTOS ) DE LA REGIONAL SUROCCIDENTE, MANTENIMIENTO, AJUSTE Y CALIBRACIÓN EQUIPOS DE METROLOGÍA (MEDICIÓN) SERVITIENDA. MANIZALES, PEREIRA, PUEBLO TAPAO, ARMENIA, GÉNOVA, CARTAGO, ZARZAL, BUGA, PALMIRA, FELIDIA, CALI, POPAYÁN, PASTO, CHAPALITO E IPIALES.</t>
  </si>
  <si>
    <t>EXPRESO BOLIVARIANO S.A. E.A.R.</t>
  </si>
  <si>
    <t>SERVICIO DE TRANSPORTE NACIONAL DE PASAJEROS POR VÍA TERRESTRE, Y SERVICIO DE TRANSPORTE ESPECIAL, PARA EL TRASLADO DE FUNCIONARIOS DE PLANTA, EN COMISIÓN Y OTROS DE LA AGENCIA LOGÍSTICA DE LAS FUERZAS MILITARES REGIONAL SUROCCIDENTE, EN CUMPLIMIENTO DE ACTIVIDADES ADMINISTRATIVAS Y COMERCIALES DE LA REGIONAL Y SUS UNIDADES DE NEGOCIO.</t>
  </si>
  <si>
    <t>ESTACIÓN DE SERVICIO POPULAR</t>
  </si>
  <si>
    <t>ADQUISICIÓN Y SUMINISTRO DE COMBUSTIBLES, GRASAS Y LUBRICANTES, GAS NATURAL, VEHÍCULAR (GNV), LÍQUIDO DE FRENOS, AGUA DE BATERÍA Y REFRIGERANTES PARA LAS UNIDADES MILITARES DE LA CIUDAD DE CARTAGO Y CUANDO SE REQUIERA EN OTRA CIUDAD QUE REQUIERAN LAS FUERZAS MILITARES.</t>
  </si>
  <si>
    <t>014-032-2018</t>
  </si>
  <si>
    <t>09-JUL-2018</t>
  </si>
  <si>
    <t>SELECCIÓN ABREVIADA MENOR CUANTÍA No.014-048 de 2018</t>
  </si>
  <si>
    <t>SERVICIOS Y SOLUCIONES EN ELECTRONICA Y SISTEMAS LTDA “SSES LTDA”</t>
  </si>
  <si>
    <t>SERVICIO DE MANTENIMIENTO PREVENTIVO Y CORRECTIVO DE LOS EQUIPOS PARA EL PROCESAMIENTO DE ALIMENTOS, EQUIPOS DE REFRIGERACIÓN CONGELACIÓN, HORNOS, ESTUFAS, FREIDORAS, AIRES ACONDICIONADOS Y DEMAS EQUIPOS  NECESARIOS EN LOS COMEDORES DE TROPA, OFICINAS Y CADS QUE SON ADMINISTRADOS POR LA AGENCIA LOGISTICA DE LAS FUERZAS MILITARES REGIONAL SUROCCIDENTE EN LAS CIUDADES DE, MANIZALES, PEREIRA, PUEBLO TAPAO, ARMENIA, GENOVA, CARTAGO, ZARZAL, BUGA, PALMIRA, FELIDIA, CALI, POPAYAN, PASTO, CHAPALITO E IPIALES"</t>
  </si>
  <si>
    <t>11018 del 23 mayo 2018</t>
  </si>
  <si>
    <t>45518 de 2018-07-09</t>
  </si>
  <si>
    <t>TECNICO ALMACENISTA OSCAR MEDINA</t>
  </si>
  <si>
    <t>CONTRATACIÓN MÍNIMA CUANTÍA No.</t>
  </si>
  <si>
    <t xml:space="preserve">mediante mod 01 se amplio el plazo de ejecucion hasta el 04 de mayo de 2018, el palzo inicial era hasta el 15 de abril de 2018 </t>
  </si>
  <si>
    <t xml:space="preserve">mediante mod 01 se amplio el plazo de ejecucion hasta el 04 de mayo de 2018, el plazo inicial era hasta el 15 de abril de 2018 </t>
  </si>
  <si>
    <t>CONTRATACIÓN MÍNIMA CUANTÍA No,014-005 de 2018</t>
  </si>
  <si>
    <t>CONTRATACIÓN MÍNIMA CUANTÍA No.014-034 de 2018</t>
  </si>
  <si>
    <t>CONTRATACIÓN MÍNIMA CUANTÍA No.014-003 de 2018</t>
  </si>
  <si>
    <t>CONTRATACIÓN MÍNIMA CUANTÍA nO.014-004-2018</t>
  </si>
  <si>
    <t>CONTRATACIÓN MÍNIMA CUANTÍA nO.014-028 de 2018</t>
  </si>
  <si>
    <t>CONTRATACIÓN MÍNIMA CUANTÍA nO.014-037 de 2018</t>
  </si>
  <si>
    <t>CONTRATACIÓN MÍNIMA CUANTÍA nO.014-006 de 2018</t>
  </si>
  <si>
    <t>CONTRATACIÓN MÍNIMA CUANTÍA No.014-018 de 2018</t>
  </si>
  <si>
    <t>CONTRATACIÓN MÍNIMA CUANTÍA No.014-017 de 2018</t>
  </si>
  <si>
    <t>SELECCIÓN ABREVIADA POR SUBASTA INVERSA No.014-023 de 2018</t>
  </si>
  <si>
    <t>CONTRATACIÓN MÍNIMA CUANTÍA No.014-033 de 2018</t>
  </si>
  <si>
    <t>CONTRATACIÓN MÍNIMA CUANTÍA nO.014-036 de 2018</t>
  </si>
  <si>
    <t>CONTRATACIÓN MÍNIMA CUANTÍA No.014-038 DE 2018</t>
  </si>
  <si>
    <t>SELECCIÓN ABREVIADA MENOR CUANTÍA No.014-030 de 2018</t>
  </si>
  <si>
    <t>SELECCIÓN ABREVIADA MENOR CUANTÍA No.014-027 DE 2018</t>
  </si>
  <si>
    <t>CONTRATACIÓN MÍNIMA CUANTÍA No.014-043 de 2018</t>
  </si>
  <si>
    <t>CONTRATACIÓN MÍNIMA CUANTÍA nO.014-049 de 2018</t>
  </si>
  <si>
    <t>CONTRATACIÓN MÍNIMA CUANTÍA No.014-045 de 2018</t>
  </si>
  <si>
    <t>014-033-2018</t>
  </si>
  <si>
    <t>014-034-2018</t>
  </si>
  <si>
    <t>014-035-2018</t>
  </si>
  <si>
    <t>31-JUL-2018</t>
  </si>
  <si>
    <t>SELECCIÓN ABREVIADA POR SUBASTA INVERSA No.014-053 de 2018</t>
  </si>
  <si>
    <t>CHILCO DISTRIBUIDORA DE GAS Y ENERGIA S.A.S. E.S.P</t>
  </si>
  <si>
    <r>
      <t>Suministro de gas licuado de petroleo (manizales, pereira, pueblo tapao, armenia, genova, cartago, zarzal, buga, palmira, felidia, cali, popayan y otros) CON DESTINO A LOS COMEDORES AGLO DE LAS BRIGADAS No. 3, No. 8 NO. 23  y No. 29  que son ADMINISTRADOS POR LA AGENCIA LOGISTICA DE LAS FUERZAS MILITARES REGIONAL SUROCCIDENTE.</t>
    </r>
    <r>
      <rPr>
        <b/>
        <sz val="11"/>
        <rFont val="Arial Narrow"/>
        <family val="2"/>
      </rPr>
      <t xml:space="preserve"> LOTE 1 Y 2</t>
    </r>
  </si>
  <si>
    <t>11318 del 25 mayo 2018</t>
  </si>
  <si>
    <t>51418 de 2018-05-25</t>
  </si>
  <si>
    <t>014-036-2018</t>
  </si>
  <si>
    <t>SELECCIÓN ABREVIADA POR SUBASTA INVERSA No.014-051 de 2018</t>
  </si>
  <si>
    <t>FRANCISCO FIDEL PAI DELGADO - DISPOPULAR</t>
  </si>
  <si>
    <t>CONTRATAR LA ADQUISICIÓN DE PANELA BLOQUE POR 500 GRAMOS Y PANELA PULVERIZADA SABORIZADA POR 1000GRS PARA LOS CAD&amp;S DE LA REGIONAL SUROCCIDENTE” LOTE No.01</t>
  </si>
  <si>
    <t>9918 del 19 abril 2018</t>
  </si>
  <si>
    <t>52518 de 2018-08-01</t>
  </si>
  <si>
    <t>TECNICO CADS CALI MARTHA DIAZ</t>
  </si>
  <si>
    <t>ING DE ALIMENTOS  ANA MILENA ARIAS- PROFESIONAL CATERING</t>
  </si>
  <si>
    <t>014-037-2018</t>
  </si>
  <si>
    <t>COMERCIALIZA LTDA</t>
  </si>
  <si>
    <t>CONTRATAR LA ADQUISICIÓN DE PANELA BLOQUE POR 500 GRAMOS Y PANELA PULVERIZADA SABORIZADA POR 1000GRS PARA LOS CAD&amp;S DE LA REGIONAL SUROCCIDENTE” LOTE No.02</t>
  </si>
  <si>
    <t>52618 de 2018-08-01</t>
  </si>
  <si>
    <t>mediante mod 01 se amplio el plazo de ejecucion hasta el 3o nov 2018 (plazo inicial 30 junio)</t>
  </si>
  <si>
    <t>014-004A-2018</t>
  </si>
  <si>
    <t>CONTRATACIÓN DIRECTA</t>
  </si>
  <si>
    <t>ARRENDAMIENTO</t>
  </si>
  <si>
    <t xml:space="preserve">MARIO FERNANDO SARRALDE DELGADO </t>
  </si>
  <si>
    <t>ARRENDAMIENTO DE LA BODEGA UBICADA CALLE 22 No.1-68 Barrio el Ejido en la ciudad de Pasto Departamento de Nariño, cuyos linderos generales son: Norte.en 116,89 metros con Calle 22; Este, en 85.22 metros con el predio  001  de la antigua licorera de Nariño  y 110.75 metros con los lotes de Manuel Romo y otro de la fundacion Rosa Mistica; Sur en 106,73 metros con la via a Oriente  Calle 21 A; Oeste en 123,26 metros  con la urbanizacion Villa Adriana Maria  y a 100,93 metros con los lotes Manuel Romo y Fundacion Rosa Mistica; Identificado con el numero predial #010109160005000 con Matricula No.240-227889.</t>
  </si>
  <si>
    <t xml:space="preserve">COORDINADORA DE ABASTECIMIENTOS PATRICIA ARANA </t>
  </si>
  <si>
    <t>N/A</t>
  </si>
  <si>
    <t>se amplio el plazo de ejecucion de la orden de compra hasta el 07 de octubre de 2018 (plazo iniical 31 julio 2018)</t>
  </si>
  <si>
    <t>12-JUL-2018</t>
  </si>
  <si>
    <t>SELECCIÓN ABREVIADA MENOR CUANTÍA No.014-050 de 2018</t>
  </si>
  <si>
    <t>CONTINENTES COMERCIALES S.A.S.</t>
  </si>
  <si>
    <t>ADQUISICION DE EQUIPOS PARA EL PROCESAMIENTO DE ALIMENTOS, EQUIPOS DE MEDICION, EQUIPOS DE REFRIGERACIÓN CONGELACIÓN, HORNOS, ESTUFAS, FREIDORAS, Y DEMAS EQUIPOS  NECESARIOS EN LOS COMEDORES DE TROPA, OFICINAS Y CADS QUE SON ADMINISTRADOS POR LA AGENCIA LOGISTICA DE LAS FUERZAS MILITARES REGIONAL SUROCCIDENTE EN LAS CIUDADES DE, MANIZALES, PEREIRA, PUEBLO TAPAO, ARMENIA, GENOVA, CARTAGO, ZARZAL, BUGA, PALMIRA, FELIDIA, CALI, POPAYAN, PASTO, CHAPALITO E IPIALES"</t>
  </si>
  <si>
    <t>9818 del 16 abril 2018</t>
  </si>
  <si>
    <t>45818 de 2018-07-13</t>
  </si>
  <si>
    <t>19-JUL-2018</t>
  </si>
  <si>
    <t>PROCESO DE CONTRATACION DE MINIMA CUANTÍA No.014-054 de 2018</t>
  </si>
  <si>
    <t>MONTACARGAS FERNANDEZ Y LOZANO LTDA”</t>
  </si>
  <si>
    <t>SERVICIO DE MANTENIMIENTO  Y REPARACION DE MONTACARGAS, APILADOREAS Y ESTIBADORES PARA LOS CADS DE CALI Y PASTO</t>
  </si>
  <si>
    <t>11118 del 23 mayo 2018</t>
  </si>
  <si>
    <t>47618 de 2018-07-24</t>
  </si>
  <si>
    <t>014-038-2018</t>
  </si>
  <si>
    <t>14-AGOST-2018</t>
  </si>
  <si>
    <t>SELECCIÓN ABREVIADA POR SUBASTA INVERSA No.014-056 de 2018</t>
  </si>
  <si>
    <t>ADQUISICIÓN Y SUMINISTRO DE PRODUCTOS DE PANADERÍA Y PASTELERÍA CON DESTINO A LOS COMEDORES AGLO (MANIZALES, PEREIRA, PUEBLO TAPAO, ARMENIA, GENOVA, CARTAGO, ZARZAL, BUGA, PALMIRA, FELIDIA, CALI, POPAYAN Y OTROS) DE LAS BR-3, BR-8, BR-23 Y BR-29 DEL EJERCITO NACIONAL, ADMINISTRADOS POR LA AGENCIA LOGÍSTICA DE LAS REGIONAL SUR OCCIDENTE Y CUANDO SE REQUIERA A OTRAS UNIDADES MILITARES Y OTRAS UNIDADES DE NEGOCIO”.</t>
  </si>
  <si>
    <t>12218 del 12 Julio 2018</t>
  </si>
  <si>
    <t>53818 de 2018-08-14</t>
  </si>
  <si>
    <t>014-039-2018</t>
  </si>
  <si>
    <t>16-AGOST-2018</t>
  </si>
  <si>
    <t>SELECCIÓN ABREVIADA POR SUBASTA INVERSA No.014-055 de 2018</t>
  </si>
  <si>
    <t>COMERCIALIZADORA DISFRUVER S.A.S</t>
  </si>
  <si>
    <t>SUMINISTRO DE HUEVO TIPO A, CON DESTINO A LOS COMEDORES AGLO DE LAS BRIGADAS No 3, No 8, No 23 y No 29 DEL EJERCITO NACIONAL, ADMINISTRADOS POR LA AGENCIA LOGISTICA DE LAS FUERZAS MILITARES REGIONAL SUROCCIDENTE, PARA LA CONFECCIÓN DE ALIMENTOS DE PERSONAL SOLDADO Y AGREGADO</t>
  </si>
  <si>
    <t>12418 del 12 Julio 2018</t>
  </si>
  <si>
    <t>54318 de 2018-08-16</t>
  </si>
  <si>
    <t>014-040-2018</t>
  </si>
  <si>
    <t>17-AGOS-2018</t>
  </si>
  <si>
    <t>SELECCIÓN ABREVIADA POR SUBASTA INVERSA No.014-057 de 2018</t>
  </si>
  <si>
    <t xml:space="preserve">MACS COMERCIALIZADORA Y DISTRIBUIDORA S.A.S. </t>
  </si>
  <si>
    <t>SUMINISTRO DE PRODUCTOS LÁCTEOS Y JUGOS CITRUS CON DESTINO A LOS COMEDORES AGLO DE (MANIZALES, PEREIRA, PUEBLO TAPAO, ARMENIA, GENOVA, CARTAGO, ZARZAL, BUGA, PALMIRA, FELIDIA, CALI, POPAYAN Y OTROS) CON DESTINO A LOS COMEDORES AGLO DE LAS BRIGADAS NO. 3°, NO. 8° NO. 23°  Y NO. 29°  QUE SON ADMINISTRADOS POR LA AGENCIA LOGISTICA DE LAS FUERZAS MILITARES REGIONAL SUROCCIDENTE</t>
  </si>
  <si>
    <t>12318 del 12 Julio 2018</t>
  </si>
  <si>
    <t>54518 de 2018-08-17</t>
  </si>
  <si>
    <t>014-041-2018</t>
  </si>
  <si>
    <t>29-AGOS-2018</t>
  </si>
  <si>
    <t>SELECCIÓN ABREVIADA POR SUBASTA INVERSA No.014-059 de 2018</t>
  </si>
  <si>
    <t xml:space="preserve">GRUPO EMPRESARIAL B&amp;M S.A.S. </t>
  </si>
  <si>
    <t>ADQUISICION Y SUMINISTRO DE FRUTAS, VERDURAS Y HORTALIZAS CON DESTINO A LOS COMEDORES DE TROPA DE LA BR3, BR,8, BR23 Y BR29 QUE SON ADMINISTRADOS POR LA AGENCIA LOGISTICA DE LAS FUERZAS MILITARES REGIONAL SUROCCIDENTE Y CUANDO SE REQUIERA PARA OTRAS UNIDADES MILITARES  O UNIDADES DE NEGOCIO - LOTE .01 Y LOTE .02</t>
  </si>
  <si>
    <t>12518 del 12 Julio 2018</t>
  </si>
  <si>
    <t>58118 de 2018-08-30</t>
  </si>
  <si>
    <t>014-042-2018</t>
  </si>
  <si>
    <t xml:space="preserve">ALIMENTOS PROVERCOL S.A.S. </t>
  </si>
  <si>
    <t>ADQUISICION Y SUMINISTRO DE FRUTAS, VERDURAS Y HORTALIZAS CON DESTINO A LOS COMEDORES DE TROPA DE LA BR3, BR,8, BR23 Y BR29 QUE SON ADMINISTRADOS POR LA AGENCIA LOGISTICA DE LAS FUERZAS MILITARES REGIONAL SUROCCIDENTE Y CUANDO SE REQUIERA PARA OTRAS UNIDADES MILITARES  O UNIDADES DE NEGOCIO - LOTE .03</t>
  </si>
  <si>
    <t>52818 de 2018-08-30</t>
  </si>
  <si>
    <t>014-043-2018</t>
  </si>
  <si>
    <t>07-SEP-2018</t>
  </si>
  <si>
    <t>SELECCIÓN ABREVIADA POR SUBASTA INVERSA No.014-058 de 2018</t>
  </si>
  <si>
    <r>
      <t>ADQUISICIÓN Y SUMINISTRO DE COMBUSTIBLES DIESEL (ACPM) CON DESTINO A LOS COMEDORES DE TROPA DE LAS CIUDADES DE PASTO E IPIALES Y CUANDO SE REQUIERA DEL SUMINISTRO POR OTRO COMEDOR Y/O OTRA UNIDAD DE NEGOCIO DE LA REGIONAL”. LOTE No.01 PASTO Y CHAPALITO (NARIÑO)</t>
    </r>
    <r>
      <rPr>
        <b/>
        <sz val="11"/>
        <color indexed="10"/>
        <rFont val="Arial Narrow"/>
        <family val="2"/>
      </rPr>
      <t xml:space="preserve"> </t>
    </r>
  </si>
  <si>
    <t>11418 del 25 Mayo 2018</t>
  </si>
  <si>
    <t>59918 de 2018-09-11</t>
  </si>
  <si>
    <t>PD PATRICIA ARANA COORD ABASTECIMIENTOS</t>
  </si>
  <si>
    <t>014-044-2018</t>
  </si>
  <si>
    <r>
      <t>ADQUISICIÓN Y SUMINISTRO DE COMBUSTIBLES DIESEL (ACPM) CON DESTINO A LOS COMEDORES DE TROPA DE LAS CIUDADES DE PASTO E IPIALES Y CUANDO SE REQUIERA DEL SUMINISTRO POR OTRO COMEDOR Y/O OTRA UNIDAD DE NEGOCIO DE LA REGIONAL”. LOTE No.02 IPIALES (NARIÑO)</t>
    </r>
    <r>
      <rPr>
        <b/>
        <sz val="11"/>
        <color indexed="10"/>
        <rFont val="Arial Narrow"/>
        <family val="2"/>
      </rPr>
      <t xml:space="preserve"> </t>
    </r>
  </si>
  <si>
    <t>59818 de 2018-09-11</t>
  </si>
  <si>
    <t>014-045-2018</t>
  </si>
  <si>
    <t>11-SEP-2018</t>
  </si>
  <si>
    <t>SELECCIÓN ABREVIADA POR SUBASTA INVERSA No.014-060 de 2018</t>
  </si>
  <si>
    <t>ADQUISICIÓN Y SUMINISTRO DE PRODUCTOS PARA CONFORMAR LAS MEJORAS DE ALIMENTACIÓN PARA LAS UNIDADES MILITARES DE LA JURISDICCIÓN DE LA REGIONAL SUROCCIDENTE</t>
  </si>
  <si>
    <t>12118 del 17 Julio 2018</t>
  </si>
  <si>
    <t>60018 de 2018-07-12</t>
  </si>
  <si>
    <t>014-002A-2018</t>
  </si>
  <si>
    <t>01/06/2018</t>
  </si>
  <si>
    <t>CONCESION ESPACIO MERCANTIL</t>
  </si>
  <si>
    <t xml:space="preserve">SANDRA CECILIA ALBARRACIN ARIAS </t>
  </si>
  <si>
    <t>el uso de un espacio previamente determinado, denominado espacio No.01 dentro de las instalaciones de la SERVITIENDA Nápoles, ubicada en la ciudad de Santiago de Cali, departamento  Valle del Cauca, Unidad Militar Tercera Brigada; que cuente con medidas de 5  mts. por 3 mts, para que éste lo destine para prestar el servicio comercial de confección de prendas de vestir, bordados, arreglo de costura,  pañueletas pixeladas, sudaderas, estampados, diseños, ligas, gorras, banderas, ropa deportiva, accesorios y bordados Militares, para satisfacer las necesidades de los diferentes usuarios, el personal militar en servicio activo y en uso de buen retiro de las Fuerzas Militares, personal civil activo y pensionado del Ministerio de Defensa Nacional, sus familias y entidades adscritas o vinculadas</t>
  </si>
  <si>
    <t>TD GUILLERMO ALFONSO ANGULO Tecnico Despacho</t>
  </si>
  <si>
    <t>adicional</t>
  </si>
  <si>
    <t>total contratado</t>
  </si>
  <si>
    <t>mod 01 se amplio el plazo de ejecucion hasta el 30 diciembre de 2018. mod 02 se adiciono la suma de $237.000,000.</t>
  </si>
  <si>
    <t>09-AGOS-2018</t>
  </si>
  <si>
    <t>09-agos2018</t>
  </si>
  <si>
    <t>014-046-2018</t>
  </si>
  <si>
    <t>19-SEP-2018</t>
  </si>
  <si>
    <t>SELECCIÓN ABREVIADA POR SUBASTA INVERSA No.014-062 de 2018</t>
  </si>
  <si>
    <t xml:space="preserve">ADQUISICIÓN Y SUMINISTRO DE TAMALES LECHONAS Y AREPAS CON  DESTINO A LOS COMEDORES DE TROPA DE LA BR3, BR,8, BR23 Y BR29 DEL EJERCITO NACIONAL,  ADMINISTRADOS POR LA AGENCIA LOGISTICA DE LAS FUERZAS MILITARES REGIONAL SUROCCIDENTE </t>
  </si>
  <si>
    <t>12818 del 19 Julio 2018</t>
  </si>
  <si>
    <t>se amplio el plazo de ejecucion de la orden de compra hasta el 07 de octubre de 2018 (plazo iniical 31 julio 2018) . Modif 02 se adiciono la suma de $1,500,000</t>
  </si>
  <si>
    <t>n/a</t>
  </si>
  <si>
    <t>|</t>
  </si>
  <si>
    <t xml:space="preserve">mediante mod 01 se amplio el plazo de ejecucion hasta el 31 de diciembre  de 2018, el plazo inicial era hasta el 31 de Julio de 2018. Mod 02 se adiciono la suma de $40,000,000 </t>
  </si>
  <si>
    <t>014-047-2018</t>
  </si>
  <si>
    <t xml:space="preserve">UT CARNES FRIAS CALI 2018 </t>
  </si>
  <si>
    <t>08-OCT-2018</t>
  </si>
  <si>
    <t>SELECCIÓN ABREVIADA POR SUBASTA INVERSA No.014-061 de 2018</t>
  </si>
  <si>
    <t>12918 del 19 Julio 2018</t>
  </si>
  <si>
    <t>65818 de 2018-10-10</t>
  </si>
  <si>
    <t>60818 de 2018-07-12</t>
  </si>
  <si>
    <t>mediante mod 01 se hizo adicion presupuestal</t>
  </si>
  <si>
    <t>mediante mod 01 se adiciono la suma de $23,581,378</t>
  </si>
  <si>
    <t>mediante mod 01 se adiciono la suma de $62,000,000.</t>
  </si>
  <si>
    <t>mod 01 se hizo adicional por la suma de $120,000,000</t>
  </si>
  <si>
    <t>mod 01 se adiciono la suma de $31,000,000</t>
  </si>
  <si>
    <t>med mod 01 se adiciono la suma de $37,500,000</t>
  </si>
  <si>
    <t>mediante mod 01 se adiciono la suma de $60,000,000</t>
  </si>
  <si>
    <t>mediante mod 01 se hizo inclusion de servicios no cttados inicialmente y cambio en la modalidad de entrega</t>
  </si>
  <si>
    <t xml:space="preserve">ADQUISICIÓN Y SUMINISTRO DE COMBUSTIBLES, GRASAS Y LUBRICANTES, GAS NATURAL VEHICULAR (GNV), LÍQUIDO DE FRENOS, AGUA DE BATERÍA Y REFRIGERANTES PARA LAS UNIDADES MILITARES DE LAS CIUDADES DE POPAYÁN, IPIALES, PALMIRA, BUGA, ZARZAL, CARTAGO, ARMENIA Y CUANDO SE REQUIERA EN OTRA CIUDAD QUE REQUIERAN LAS FUERZAS MILITARES”. LOTE No. 03 ARMENIA </t>
  </si>
  <si>
    <t xml:space="preserve">ADQUISICIÓN Y SUMINISTRO DE COMBUSTIBLES, GRASAS Y LUBRICANTES, GAS NATURAL VEHICULAR (GNV), LÍQUIDO DE FRENOS, AGUA DE BATERÍA Y REFRIGERANTES PARA LAS UNIDADES MILITARES DE LAS CIUDADES DE POPAYÁN, IPIALES, PALMIRA, BUGA, ZARZAL, CARTAGO, ARMENIA Y CUANDO SE REQUIERA EN OTRA CIUDAD QUE REQUIERAN LAS FUERZAS MILITARES”. LOTE No. 05 IPIALES </t>
  </si>
  <si>
    <t>014-048-2018</t>
  </si>
  <si>
    <t>26-OCT-2018</t>
  </si>
  <si>
    <t>PROCESO DE CONTRATACION DE MINIMA CUANTIA No.014-063 de 2018</t>
  </si>
  <si>
    <t>COMPRAVENTA</t>
  </si>
  <si>
    <t>JDS COMERCIALIZADORA S.A.S</t>
  </si>
  <si>
    <t>ADQUISICION DE IMPRESORAS MULTIFUNCIONALES, PARA LOS DIFERENTES COMEDORES DE TROPA, ADMINISTRADOS POR LA AGENCIA LOGISTICA DE LAS FUERZAS MILITARES REGIONAL SUROCCIDENTE.</t>
  </si>
  <si>
    <t>15218 del 01 Octubre 2018</t>
  </si>
  <si>
    <t>70618 de 2018-30-10</t>
  </si>
  <si>
    <t>20 dias a partir de la legalizacion</t>
  </si>
  <si>
    <t>ING JENNY IMBACUAN - LIDER TECNOLOGIA</t>
  </si>
  <si>
    <t>mediante mod 01 se adiciono la suma de $170,000,000</t>
  </si>
  <si>
    <t>ADQUISICION Y  SUMINISTRO DE COMBUSTIBLE (ACPM - GASOLINA) PARA LAS UNIDADES MILITARES EN LA CIUDAD DE PEREIRA.</t>
  </si>
  <si>
    <t>Mediante Mod 01 se realizo inclusion de servicios en el Grupo 1 y o2. Mediante Mod 02 se hizo inclusion de servicios en el Grupo 2</t>
  </si>
  <si>
    <t>mediante mod 01 se adiciono $250,000,000 se ajusto precios de 2 items y se incluyo el roscon</t>
  </si>
  <si>
    <t>meediante mod 01 se amplio el palzo de ejecucion hasta el 30 de diciembre /18. Mediante Mod 02 se adiciono $20,000,000</t>
  </si>
  <si>
    <t>014-049-2018</t>
  </si>
  <si>
    <t>09-NOV-2018</t>
  </si>
  <si>
    <t>CONTRATACION DE MINIMA CUANTIA No.014-068 de 2018</t>
  </si>
  <si>
    <t>ELISA LLORENTE DE ESCRUCERIA - COMBUSTIBLES EL PINDO</t>
  </si>
  <si>
    <t xml:space="preserve">ADQUISICIÓN Y SUMINISTRO DE COMBUSTIBLES (ACPM - GASOLINA) CON DESTINO A LAS UNIDADES MILITARES  DE LA CIUDAD DE  TUMACO (NARIÑO) </t>
  </si>
  <si>
    <t>14418 del 18 Septiembre 2018</t>
  </si>
  <si>
    <t>72318 de 2018-11-15</t>
  </si>
  <si>
    <t>TD FABIOLA DELGADO</t>
  </si>
  <si>
    <t>014-050-2018</t>
  </si>
  <si>
    <t>29-NOV-2018</t>
  </si>
  <si>
    <t>SELECCIÓN ABREVIADA POR SUBASTA INVERSA No.014-066 de 2018</t>
  </si>
  <si>
    <t xml:space="preserve">SUMINISTRO DE COMBUSTIBLES (ACPM-GASOLINA) CON DESTINO A LAS UNIDADES MILITARES DE LA CIUDAD DE IPIALES (NARIÑO)” </t>
  </si>
  <si>
    <t>14518 del 18 Septiembre 2018</t>
  </si>
  <si>
    <t>76518 de 2018-11-29</t>
  </si>
  <si>
    <t>AS EDISON PEREA</t>
  </si>
  <si>
    <t>014-051-2018</t>
  </si>
  <si>
    <t>07-DIC-2018</t>
  </si>
  <si>
    <t>SELECCIÓN ABREVIADA POR SUBASTA INVERSA No.014-065 de 2018</t>
  </si>
  <si>
    <t>SUMINISTRO DE JUGOS Y PRODUCTOS LACTEOS  PARA LOS COMEDORES DE TROPA DE LA BR 3- BR 8 – BR 29 – BR 23”</t>
  </si>
  <si>
    <t>15018 del 25 Septiembre 2018</t>
  </si>
  <si>
    <t>ACUERDO MACRO DE PRECIOS - TIENDA VIRTUAL PROCESO 014-031-2018</t>
  </si>
  <si>
    <t>CONFECCIONES ESPAEZ S.A.S.</t>
  </si>
  <si>
    <t>ADQUISICION DE UNIFORMES CORPORATIVOS PARA EL PERSONAL OPERATIVO (DOTACION PERSONAL CONDUCTORES - CADS) DE LA  AGENCIA LOGISTICA DE LAS FUERZAS MILITARES REGIONAL SUROCCIDENTE</t>
  </si>
  <si>
    <t>SUMINISTRO VIVERES FRESCOS POR GRUPOS DE FRUTAS, VERDURAS Y HORTALIZAS, PRODUCTOS DE PANADERIA Y PASTELERIA Y PESCADO  CON DESTINO A LOS COMEDORES DE TROPA DE LA BR-3, BR-8, BR-23, BR-29 – LOTE O GRUPO 2 ADQUISICION Y SUMINISTRO DE PESCADO”.</t>
  </si>
  <si>
    <t>014-052-2018</t>
  </si>
  <si>
    <t>14-DIC-2018</t>
  </si>
  <si>
    <t>SELECCIÓN ABREVIADA POR SUBASTA INVERSA No.014-067 de 2018</t>
  </si>
  <si>
    <t>81418 de 2018-12-18</t>
  </si>
  <si>
    <t xml:space="preserve"> TD SANDRA RENGIFO- TECNICO CATERING</t>
  </si>
  <si>
    <t>014-053-2018</t>
  </si>
  <si>
    <t>SUMINISTRO VIVERES FRESCOS POR GRUPOS DE FRUTAS, VERDURAS Y HORTALIZAS, PRODUCTOS DE PANADERIA Y PASTELERIA Y PESCADO  CON DESTINO A LOS COMEDORES DE TROPA DE LA BR-3, BR-8, BR-23, BR-29 – LOTE O GRUPO 3 ADQUISICION Y SUMINISTRO DE PRODICTOS DE PANADERIA Y PASTELERIA”.</t>
  </si>
  <si>
    <t>81518 de 2018-12-18</t>
  </si>
  <si>
    <t>014-054-2018</t>
  </si>
  <si>
    <t>SUMINISTRO VIVERES FRESCOS POR GRUPOS DE FRUTAS, VERDURAS Y HORTALIZAS, PRODUCTOS DE PANADERIA Y PASTELERIA Y PESCADO  CON DESTINO A LOS COMEDORES DE TROPA DE LA BR-3, BR-8, BR-23, BR-29 – LOTE O GRUPO 1 ADQUISICION Y SUMINISTRO DE VERDURAS, FRUTAS, TUBERCULOS Y HORTALIZAS”.</t>
  </si>
  <si>
    <t>81618 de 2018-12-18</t>
  </si>
  <si>
    <t>79118 de 2018-12-10</t>
  </si>
  <si>
    <t>mediante mod 01 se amplio el plazo hasta el 31 de Marzo de 2019 y se adiciono la suma de $27,000,000 (el modificatorio se tramita por la oficina principal, aun no ha llegado el documento</t>
  </si>
  <si>
    <t xml:space="preserve">ADQUISICIÓN Y SUMINISTRO DE COMBUSTIBLES, GRASAS Y LUBRICANTES, GAS NATURAL VEHICULAR (GNV), LÍQUIDO DE FRENOS, AGUA DE BATERÍA Y REFRIGERANTES PARA LAS UNIDADES MILITARES DE LAS CIUDADES DE POPAYÁN, IPIALES, PALMIRA, BUGA, ZARZAL, CARTAGO, ARMENIA Y CUANDO SE REQUIERA EN OTRA CIUDAD QUE REQUIERAN LAS FUERZAS MILITARES”. LOTE No. 01  POPAYAN </t>
  </si>
  <si>
    <t>014-055-2018</t>
  </si>
  <si>
    <t>014-056-2018</t>
  </si>
  <si>
    <t>014-057-2018</t>
  </si>
  <si>
    <t>014-058-2018</t>
  </si>
  <si>
    <t>014-059-2018</t>
  </si>
  <si>
    <t>014-060-2018</t>
  </si>
  <si>
    <t>27-DIC-2018</t>
  </si>
  <si>
    <t>CONTRATACION DE MINIMA CUANTIA No.014-073 de 2018</t>
  </si>
  <si>
    <t>SUMINISTRO DE PULPA DE FRUTA PARA LOS COMEDORES DE LA BR23 Y BR29</t>
  </si>
  <si>
    <t>17518 DEL11DE DICIEMBRE DE 2018</t>
  </si>
  <si>
    <t>85118 de 2018-12-27</t>
  </si>
  <si>
    <t>CONTRATACION DE MINIMA CUANTIA No.014-074 de 2018</t>
  </si>
  <si>
    <t>SUMINISTRO DE PULPA DE FRUTA PARA LOS COMEDORES DE LA BR3 Y BR8</t>
  </si>
  <si>
    <t>17618 DEL11DE DICIEMBRE DE 2018</t>
  </si>
  <si>
    <t>85218 de 2018-12-27</t>
  </si>
  <si>
    <t>CONTRATACION DE MINIMA CUANTIA No.014-069 de 2018</t>
  </si>
  <si>
    <t>17318 DEL11DE DICIEMBRE DE 2018</t>
  </si>
  <si>
    <t>85318 de 2018-12-27</t>
  </si>
  <si>
    <t>CONTRATACION DE MINIMA CUANTIA No.014-075 de 2018</t>
  </si>
  <si>
    <t>JORGE JULIO VELASQUEZ MUÑOZ</t>
  </si>
  <si>
    <t>SUMINISTRO DE HUEVOS PARA LOS COMEDORES DE LA BR3, BR8, BR23 Y BR29</t>
  </si>
  <si>
    <t>17418 DEL11DE DICIEMBRE DE 2018</t>
  </si>
  <si>
    <t>SUMINISTRO DE PRODUCTOS DE PANADERIA Y PASTELERIA  PARA LOS COMEDORES DE LA BR29 Y BASER 03</t>
  </si>
  <si>
    <t>17218 DEL11DE DICIEMBRE DE 2018</t>
  </si>
  <si>
    <t>CONTRATACION DE MINIMA CUANTIA No.014-070 de 2018</t>
  </si>
  <si>
    <t>SUMINISTRO DE PRODUCTOS DE PANADERIA Y PASTELERIA  PARA LOS COMEDORES DE LA BR 8, BICOD, BAPAL, BIVEN, BAMRO3</t>
  </si>
  <si>
    <t>17018 DEL11DE DICIEMBRE DE 2018</t>
  </si>
  <si>
    <t>85618 de 2018-12-27</t>
  </si>
  <si>
    <t>med mod 01 se amplio el plazo de ejcucucion hasta el 31 enero 2019, y reserva presupuestal por $18,408,000</t>
  </si>
  <si>
    <t>med mod 01 se adiciono la suma de $35,000,000. Mod 02 se amplio el plazo de ejecucion hasta el 31 enero 2019 y reserva presupuestal por $35,000,000</t>
  </si>
  <si>
    <t>mod 01 se adiciono la suma de $69,600,000. Mod 02 se amplio el plazo de ejecucion hasta el 31 de enero de 2019 y reserva presupuestal por $69,605,164</t>
  </si>
  <si>
    <t>mod 01 se adiciono la suma de $3,865,092. Mod 02 se adiciono la suma de $17.143.992 y se ampllio el plazo hasta el 06 de Marzo de 2019</t>
  </si>
  <si>
    <t>3865092 - 17143992</t>
  </si>
  <si>
    <t>91,070,930</t>
  </si>
  <si>
    <t>18.420,734 - 10,097,734</t>
  </si>
  <si>
    <t>mod la orden de compra en el sentido de incluir elementos y adicion por $18,420,734 (el valor inicial era $61,500,275) - mod 02 se adiciono la suma de $10,097,314 y ampliacion del plazo al 30 abril de 2019</t>
  </si>
  <si>
    <t>SUMINISTRO DE PESCADO PARA LOS COMEDORES DE LA BR3, BR23 Y BR29</t>
  </si>
  <si>
    <t>Mediante mod 01 se adiciono la suma de $75,000,000. Mediante mod 02 se amplio el plazo hasta el 31 enero de 2019 y reserva presupuestal por $36,550,460. Mediante mod 03 se amplio el plazo de ejecucion y se realizo reajuste de precios</t>
  </si>
  <si>
    <t>mod 01 se amplio el plazo de ejecucion hasta el 31 de enero de 2019, cambio de cuenta bancaria del proveedor y reserva presupuestal por $369,894,159. Mod 02 se amplio el palzo de ejecucion hasta el 31 marzo de 2019 y se realizo reajuste de precios</t>
  </si>
  <si>
    <t>med mod 01 se amplio el plazo de ejcucucion hasta el 31 enero 2019, y reserva presupuestal por $191,239,855. Mod 02 se adiciono la suma de $150,000,000, se amplio el palzo de ejecucion hasta el 31 marzo de 2019 y se realizo reajuste de precios</t>
  </si>
  <si>
    <r>
      <rPr>
        <b/>
        <sz val="11"/>
        <rFont val="Arial Narrow"/>
        <family val="2"/>
      </rPr>
      <t>“</t>
    </r>
    <r>
      <rPr>
        <sz val="11"/>
        <rFont val="Arial Narrow"/>
        <family val="2"/>
      </rPr>
      <t>Adquisición y suministro de carneS FRIAS de res y carne de cerdo con destino a los Comedores AGLO DE LA BR-3, BR-8, BR-23 Y BR-29 QUE SON administrados por la Agencia Logística de las Fuerzas Militares Regional Suroccidente Y CUANDO SE REQUIERA PARA OTRAS UNIDADES MILITARES O UNIDADES DE NEGOCIO.</t>
    </r>
    <r>
      <rPr>
        <b/>
        <sz val="10"/>
        <rFont val="Arial Narrow"/>
        <family val="2"/>
      </rPr>
      <t>”</t>
    </r>
  </si>
  <si>
    <t>med 01 se amplio el plazo de ejecucion hasta el 31 enero 2019 y reserva presupuestal por $66,400,000. med Mod 02 se amplio el plazo al 28 de Febrero de 2019 y se adiciono la suma de $$33,200,000</t>
  </si>
  <si>
    <t>85518 de 2018-12-27 - 5719 de 2019-01-31</t>
  </si>
  <si>
    <t xml:space="preserve">mod 01 se amplio el plazo hasta el 31 enero 2019 y reserva por $31,980,812. Mod 02 se amplio el palzo al 31 de marzo de 2019, Mod.03 se amplio el plazo al 30 de Abril de 2019  </t>
  </si>
  <si>
    <t>med mod 01 se amplio el plazo de ejecucion hasta el 31 de enero de 2019 y se hizo reserva presupuestal por $66,400,000. Mod 02 se amplio el palzo hasta el 31 marzo de 2019</t>
  </si>
  <si>
    <t>85418 de 2018-12-27 - 5819 de 2019-03-31</t>
  </si>
  <si>
    <t xml:space="preserve">med mod 01 se amplio el plazo de ejecucion hasta el 331 de enero de 2019 y se hizo reserva presupuestal por $66,400,000. Mod 02 se adiciono $33,200,000 y se amplio el palzo hasta el 28 de fecbrero de 2019. </t>
  </si>
  <si>
    <t>med 01 se amplio el plazo de ejecucion hasta el 31 enero 2019 y reserva presupuestal por $66,400,000. Mod 02 se amplia el palzo al 31 de marzo</t>
  </si>
  <si>
    <t>mod 01 se adiciono la suma de $79,800,000. Mod 02 se amplio el plazo de ejecucion hasta el 31 de enero de 2019 y reserva presupuestal por $79,800,548. mod 03 se amplio el plazo hasta el 31 marzo de 2019</t>
  </si>
  <si>
    <t>med 01 se amplio el plazo de ejecucion hasta el 31 enero 2019 y reserva presupuestal por $66,400,000. Mod 02 se adiciono $33,200,000 y se amplio el palzo hasta el 31 marzo de 2019</t>
  </si>
  <si>
    <t>mod 01 se hizo adicional por la suma de $215,000,000. Mod 02 se amplio el plazo hasta el 31 enero 2019 y reserva presupuestal por $247,024,426. mod 03 se amplio el plazo hastya el 31 de Marzo de 2019</t>
  </si>
  <si>
    <t>med mod 01 se amplio el palzo de ejecucion hasta el 31 de enero de 2019 y reserva presupuestal por $63,380,710. Mod 02 se adiciono $50,000,000  y se amplio el plazo hasta el 31 marzo de 2019</t>
  </si>
  <si>
    <t>mod 01 se amplio el plazo de ejecucion hasta el 31 dic 2018, y adicion de $125,000,000. Mod 02 se amplio el plazo de ejecucion hasta el 31 enero 2019 y reserva presupuestal por $250,463,897. Mod 03 se hizo inclusion de un productos</t>
  </si>
  <si>
    <t>mod 01 se ampli el plazo de ejecucion hasta el 31 oct de 2018. Mod 02 se adiciono la suma de $30,000,000 y se amplio el plazo de ejecucion hasta el 31 diciembre de 2018. Mod 03 se hizo inclusion de productos .</t>
  </si>
  <si>
    <t xml:space="preserve">med mod 01 se amplio el plazo de ejecucion hasta el 31 de enero de 2019 y se hizo reserva presupuestal por $179,712,777. mod 02 se adiciono $260,000,000 y se amplio el plazo de ejecucion hasta el 31 marzo de 2019. Mod 03 se realizo inclusion de productos </t>
  </si>
  <si>
    <t>014-011A-2018</t>
  </si>
  <si>
    <t>13/08/2018</t>
  </si>
  <si>
    <t>el uso de un espacio previamente determinado, denominado espacio No.02 ubicado contiguo a la SERVITIENDA Nápoles, ubicada en la ciudad de Santiago de Cali, departamento  Valle del Cauca, Unidad Militar Tercera Brigada; que cuente con medidas de 3,45  mts. por 4,50 mts, para que éste brinde los servicios de restaurante, cafeteria, comidas rapidas y parillas asi como otros servvicios de giros, recaudos, venta de baloto entre otros</t>
  </si>
  <si>
    <t>del 13 de Agosto de 2018 al 19 de Agosto de 2019</t>
  </si>
</sst>
</file>

<file path=xl/styles.xml><?xml version="1.0" encoding="utf-8"?>
<styleSheet xmlns="http://schemas.openxmlformats.org/spreadsheetml/2006/main">
  <numFmts count="5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00\ _P_t_a_-;\-* #,##0.00\ _P_t_a_-;_-* &quot;-&quot;??\ _P_t_a_-;_-@_-"/>
    <numFmt numFmtId="189" formatCode="0.0000"/>
    <numFmt numFmtId="190" formatCode="_-* #,##0.0\ _€_-;\-* #,##0.0\ _€_-;_-* &quot;-&quot;??\ _€_-;_-@_-"/>
    <numFmt numFmtId="191" formatCode="_-* #,##0\ _€_-;\-* #,##0\ _€_-;_-* &quot;-&quot;??\ _€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_-* #,##0.0\ &quot;€&quot;_-;\-* #,##0.0\ &quot;€&quot;_-;_-* &quot;-&quot;??\ &quot;€&quot;_-;_-@_-"/>
    <numFmt numFmtId="198" formatCode="_-* #,##0\ &quot;€&quot;_-;\-* #,##0\ &quot;€&quot;_-;_-* &quot;-&quot;??\ &quot;€&quot;_-;_-@_-"/>
    <numFmt numFmtId="199" formatCode="0.000"/>
    <numFmt numFmtId="200" formatCode="_([$$-240A]\ * #,##0.00_);_([$$-240A]\ * \(#,##0.00\);_([$$-240A]\ * &quot;-&quot;??_);_(@_)"/>
    <numFmt numFmtId="201" formatCode="&quot;$&quot;\ #,##0.00"/>
    <numFmt numFmtId="202" formatCode="[$-240A]dddd\,\ dd&quot; de &quot;mmmm&quot; de &quot;yyyy"/>
    <numFmt numFmtId="203" formatCode="[$-240A]hh:mm:ss\ AM/PM"/>
    <numFmt numFmtId="204" formatCode="#,##0.00;[Red]#,##0.00"/>
    <numFmt numFmtId="205" formatCode="dd/mm/yyyy;@"/>
    <numFmt numFmtId="206" formatCode="_-[$$-240A]\ * #,##0_ ;_-[$$-240A]\ * \-#,##0\ ;_-[$$-240A]\ * &quot;-&quot;_ ;_-@_ "/>
    <numFmt numFmtId="207" formatCode="[$-240A]dddd\,\ d\ &quot;de&quot;\ mmmm\ &quot;de&quot;\ yyyy"/>
  </numFmts>
  <fonts count="94">
    <font>
      <sz val="10"/>
      <name val="Arial"/>
      <family val="0"/>
    </font>
    <font>
      <b/>
      <sz val="10"/>
      <name val="Franklin Gothic Medium"/>
      <family val="2"/>
    </font>
    <font>
      <b/>
      <sz val="10"/>
      <color indexed="9"/>
      <name val="Franklin Gothic Medium"/>
      <family val="2"/>
    </font>
    <font>
      <sz val="10"/>
      <name val="Franklin Gothic Medium"/>
      <family val="2"/>
    </font>
    <font>
      <b/>
      <sz val="8"/>
      <name val="Tahoma"/>
      <family val="2"/>
    </font>
    <font>
      <sz val="8"/>
      <name val="Tahoma"/>
      <family val="2"/>
    </font>
    <font>
      <b/>
      <sz val="12"/>
      <name val="Franklin Gothic Medium"/>
      <family val="2"/>
    </font>
    <font>
      <b/>
      <i/>
      <sz val="10"/>
      <name val="Arial"/>
      <family val="2"/>
    </font>
    <font>
      <sz val="8"/>
      <name val="Arial"/>
      <family val="2"/>
    </font>
    <font>
      <b/>
      <sz val="10"/>
      <name val="Arial"/>
      <family val="2"/>
    </font>
    <font>
      <sz val="11"/>
      <name val="Arial"/>
      <family val="2"/>
    </font>
    <font>
      <sz val="10"/>
      <color indexed="9"/>
      <name val="Franklin Gothic Medium"/>
      <family val="2"/>
    </font>
    <font>
      <sz val="8"/>
      <name val="Franklin Gothic Medium"/>
      <family val="2"/>
    </font>
    <font>
      <b/>
      <sz val="11"/>
      <name val="Arial Narrow"/>
      <family val="2"/>
    </font>
    <font>
      <sz val="10"/>
      <name val="Arial Narrow"/>
      <family val="2"/>
    </font>
    <font>
      <sz val="11"/>
      <name val="Arial Narrow"/>
      <family val="2"/>
    </font>
    <font>
      <sz val="8"/>
      <name val="Arial Narrow"/>
      <family val="2"/>
    </font>
    <font>
      <b/>
      <sz val="10"/>
      <name val="Arial Narrow"/>
      <family val="2"/>
    </font>
    <font>
      <sz val="14"/>
      <name val="Arial"/>
      <family val="2"/>
    </font>
    <font>
      <sz val="9"/>
      <name val="Arial"/>
      <family val="2"/>
    </font>
    <font>
      <b/>
      <sz val="11"/>
      <color indexed="10"/>
      <name val="Arial Narrow"/>
      <family val="2"/>
    </font>
    <font>
      <b/>
      <sz val="8"/>
      <name val="Arial Narrow"/>
      <family val="2"/>
    </font>
    <font>
      <sz val="10"/>
      <color indexed="8"/>
      <name val="Calibri"/>
      <family val="2"/>
    </font>
    <font>
      <sz val="3.85"/>
      <color indexed="8"/>
      <name val="Calibri"/>
      <family val="2"/>
    </font>
    <font>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30"/>
      <name val="Arial"/>
      <family val="2"/>
    </font>
    <font>
      <b/>
      <sz val="10"/>
      <color indexed="10"/>
      <name val="Franklin Gothic Medium"/>
      <family val="2"/>
    </font>
    <font>
      <sz val="11"/>
      <name val="Calibri"/>
      <family val="2"/>
    </font>
    <font>
      <sz val="14"/>
      <color indexed="8"/>
      <name val="Arial"/>
      <family val="2"/>
    </font>
    <font>
      <b/>
      <sz val="14"/>
      <color indexed="8"/>
      <name val="Arial"/>
      <family val="2"/>
    </font>
    <font>
      <sz val="11"/>
      <color indexed="8"/>
      <name val="Arial Narrow"/>
      <family val="2"/>
    </font>
    <font>
      <sz val="10"/>
      <color indexed="8"/>
      <name val="Arial"/>
      <family val="2"/>
    </font>
    <font>
      <sz val="9"/>
      <color indexed="8"/>
      <name val="Arial"/>
      <family val="2"/>
    </font>
    <font>
      <b/>
      <sz val="11"/>
      <color indexed="8"/>
      <name val="Arial Narrow"/>
      <family val="2"/>
    </font>
    <font>
      <sz val="10"/>
      <color indexed="10"/>
      <name val="Franklin Gothic Medium"/>
      <family val="2"/>
    </font>
    <font>
      <sz val="10"/>
      <name val="Calibri"/>
      <family val="2"/>
    </font>
    <font>
      <b/>
      <sz val="10"/>
      <color indexed="8"/>
      <name val="Calibri"/>
      <family val="2"/>
    </font>
    <font>
      <b/>
      <sz val="10"/>
      <name val="Calibri"/>
      <family val="2"/>
    </font>
    <font>
      <sz val="8"/>
      <color indexed="10"/>
      <name val="Arial"/>
      <family val="2"/>
    </font>
    <font>
      <sz val="10"/>
      <color indexed="10"/>
      <name val="Arial"/>
      <family val="2"/>
    </font>
    <font>
      <sz val="11"/>
      <color theme="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70C0"/>
      <name val="Arial"/>
      <family val="2"/>
    </font>
    <font>
      <b/>
      <sz val="10"/>
      <color rgb="FFFF0000"/>
      <name val="Franklin Gothic Medium"/>
      <family val="2"/>
    </font>
    <font>
      <sz val="14"/>
      <color rgb="FF000000"/>
      <name val="Arial"/>
      <family val="2"/>
    </font>
    <font>
      <b/>
      <sz val="14"/>
      <color rgb="FF000000"/>
      <name val="Arial"/>
      <family val="2"/>
    </font>
    <font>
      <sz val="11"/>
      <color rgb="FF000000"/>
      <name val="Arial Narrow"/>
      <family val="2"/>
    </font>
    <font>
      <sz val="10"/>
      <color theme="1"/>
      <name val="Arial"/>
      <family val="2"/>
    </font>
    <font>
      <sz val="9"/>
      <color theme="1"/>
      <name val="Arial"/>
      <family val="2"/>
    </font>
    <font>
      <b/>
      <sz val="11"/>
      <color rgb="FF000000"/>
      <name val="Arial Narrow"/>
      <family val="2"/>
    </font>
    <font>
      <sz val="10"/>
      <color rgb="FFFF0000"/>
      <name val="Franklin Gothic Medium"/>
      <family val="2"/>
    </font>
    <font>
      <sz val="10"/>
      <color theme="1"/>
      <name val="Calibri"/>
      <family val="2"/>
    </font>
    <font>
      <b/>
      <sz val="10"/>
      <color rgb="FF000000"/>
      <name val="Calibri"/>
      <family val="2"/>
    </font>
    <font>
      <sz val="10"/>
      <color rgb="FF000000"/>
      <name val="Calibri"/>
      <family val="2"/>
    </font>
    <font>
      <sz val="8"/>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theme="3" tint="0.3999800086021423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medium"/>
      <top>
        <color indexed="63"/>
      </top>
      <bottom style="thin"/>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dotted"/>
      <right style="dotted"/>
      <top style="dotted"/>
      <bottom style="dotted"/>
    </border>
    <border>
      <left style="dotted"/>
      <right style="dotted"/>
      <top>
        <color indexed="63"/>
      </top>
      <bottom style="dotted"/>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49" fontId="61" fillId="0" borderId="0" applyFill="0" applyBorder="0" applyProtection="0">
      <alignment horizontal="left" vertical="center"/>
    </xf>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59"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72" fillId="31" borderId="0" applyNumberFormat="0" applyBorder="0" applyAlignment="0" applyProtection="0"/>
    <xf numFmtId="0" fontId="0" fillId="0" borderId="0">
      <alignment/>
      <protection/>
    </xf>
    <xf numFmtId="0" fontId="59"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80">
    <xf numFmtId="0" fontId="0" fillId="0" borderId="0" xfId="0" applyAlignment="1">
      <alignment/>
    </xf>
    <xf numFmtId="0" fontId="1"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center"/>
    </xf>
    <xf numFmtId="49" fontId="1" fillId="0" borderId="0" xfId="0" applyNumberFormat="1" applyFont="1" applyAlignment="1">
      <alignment horizontal="left"/>
    </xf>
    <xf numFmtId="171" fontId="1" fillId="0" borderId="0" xfId="50" applyFont="1" applyAlignment="1">
      <alignment horizont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xf>
    <xf numFmtId="49" fontId="3" fillId="0" borderId="0" xfId="0" applyNumberFormat="1" applyFont="1" applyAlignment="1">
      <alignment/>
    </xf>
    <xf numFmtId="0" fontId="3" fillId="0" borderId="0" xfId="0" applyFont="1" applyAlignment="1">
      <alignment/>
    </xf>
    <xf numFmtId="49" fontId="3" fillId="0" borderId="12" xfId="0" applyNumberFormat="1" applyFont="1" applyBorder="1" applyAlignment="1">
      <alignment horizontal="center"/>
    </xf>
    <xf numFmtId="187" fontId="3" fillId="0" borderId="0" xfId="0" applyNumberFormat="1" applyFont="1" applyAlignment="1">
      <alignment/>
    </xf>
    <xf numFmtId="49" fontId="3" fillId="0" borderId="0" xfId="0" applyNumberFormat="1" applyFont="1" applyAlignment="1">
      <alignment horizontal="center"/>
    </xf>
    <xf numFmtId="49" fontId="3" fillId="0" borderId="0" xfId="0" applyNumberFormat="1" applyFont="1" applyAlignment="1">
      <alignment horizontal="left"/>
    </xf>
    <xf numFmtId="171" fontId="3" fillId="0" borderId="0" xfId="50" applyFont="1" applyAlignment="1">
      <alignment horizontal="center"/>
    </xf>
    <xf numFmtId="0" fontId="3" fillId="0" borderId="13" xfId="0" applyFont="1" applyBorder="1" applyAlignment="1">
      <alignment horizontal="center"/>
    </xf>
    <xf numFmtId="49" fontId="3" fillId="0" borderId="13" xfId="0" applyNumberFormat="1" applyFont="1" applyBorder="1" applyAlignment="1">
      <alignment horizontal="center"/>
    </xf>
    <xf numFmtId="49" fontId="3" fillId="0" borderId="13" xfId="0" applyNumberFormat="1" applyFont="1" applyBorder="1" applyAlignment="1">
      <alignment horizontal="left"/>
    </xf>
    <xf numFmtId="171" fontId="3" fillId="0" borderId="13" xfId="50" applyFont="1" applyBorder="1" applyAlignment="1">
      <alignment horizontal="center"/>
    </xf>
    <xf numFmtId="189" fontId="3" fillId="0" borderId="13" xfId="0" applyNumberFormat="1" applyFont="1" applyBorder="1" applyAlignment="1">
      <alignment horizontal="center"/>
    </xf>
    <xf numFmtId="0" fontId="3" fillId="0" borderId="0" xfId="0" applyFont="1" applyBorder="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171" fontId="3" fillId="0" borderId="0" xfId="50" applyFont="1" applyBorder="1" applyAlignment="1">
      <alignment horizontal="center"/>
    </xf>
    <xf numFmtId="0" fontId="3" fillId="0" borderId="0" xfId="0" applyNumberFormat="1" applyFont="1" applyBorder="1" applyAlignment="1">
      <alignment/>
    </xf>
    <xf numFmtId="49" fontId="3"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NumberFormat="1" applyFont="1" applyBorder="1" applyAlignment="1">
      <alignment/>
    </xf>
    <xf numFmtId="49" fontId="1" fillId="0" borderId="0" xfId="0"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49" fontId="1" fillId="0" borderId="0" xfId="0" applyNumberFormat="1"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49" fontId="3" fillId="0" borderId="14" xfId="0" applyNumberFormat="1" applyFont="1" applyBorder="1" applyAlignment="1">
      <alignment horizontal="left"/>
    </xf>
    <xf numFmtId="171" fontId="1" fillId="0" borderId="14" xfId="50" applyFont="1" applyBorder="1" applyAlignment="1">
      <alignment horizontal="center"/>
    </xf>
    <xf numFmtId="189" fontId="3" fillId="0" borderId="14" xfId="0" applyNumberFormat="1" applyFont="1" applyBorder="1" applyAlignment="1">
      <alignment horizontal="center"/>
    </xf>
    <xf numFmtId="49" fontId="2"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171" fontId="2" fillId="33" borderId="17" xfId="50" applyFont="1" applyFill="1" applyBorder="1" applyAlignment="1">
      <alignment horizontal="center" vertical="center" wrapText="1"/>
    </xf>
    <xf numFmtId="0" fontId="3" fillId="34" borderId="18" xfId="0" applyFont="1" applyFill="1" applyBorder="1" applyAlignment="1">
      <alignment horizontal="center"/>
    </xf>
    <xf numFmtId="49" fontId="3" fillId="34" borderId="13" xfId="0" applyNumberFormat="1" applyFont="1" applyFill="1" applyBorder="1" applyAlignment="1">
      <alignment horizontal="center"/>
    </xf>
    <xf numFmtId="49" fontId="3" fillId="34" borderId="18" xfId="0" applyNumberFormat="1" applyFont="1" applyFill="1" applyBorder="1" applyAlignment="1">
      <alignment horizontal="left"/>
    </xf>
    <xf numFmtId="171" fontId="3" fillId="34" borderId="13" xfId="50" applyFont="1" applyFill="1" applyBorder="1" applyAlignment="1">
      <alignment horizontal="center"/>
    </xf>
    <xf numFmtId="189" fontId="3" fillId="34" borderId="18" xfId="0" applyNumberFormat="1" applyFont="1" applyFill="1" applyBorder="1" applyAlignment="1">
      <alignment horizontal="center"/>
    </xf>
    <xf numFmtId="0" fontId="3" fillId="34" borderId="13" xfId="0" applyFont="1" applyFill="1" applyBorder="1" applyAlignment="1">
      <alignment horizontal="center"/>
    </xf>
    <xf numFmtId="49" fontId="3" fillId="34" borderId="12" xfId="0" applyNumberFormat="1" applyFont="1" applyFill="1" applyBorder="1" applyAlignment="1">
      <alignment horizontal="left"/>
    </xf>
    <xf numFmtId="49" fontId="3" fillId="34" borderId="12" xfId="0" applyNumberFormat="1" applyFont="1" applyFill="1" applyBorder="1" applyAlignment="1">
      <alignment horizontal="center"/>
    </xf>
    <xf numFmtId="0" fontId="3" fillId="34" borderId="19" xfId="0" applyFont="1" applyFill="1" applyBorder="1" applyAlignment="1">
      <alignment horizontal="center"/>
    </xf>
    <xf numFmtId="49" fontId="3" fillId="0" borderId="13" xfId="0" applyNumberFormat="1" applyFont="1" applyFill="1" applyBorder="1" applyAlignment="1">
      <alignment horizontal="center"/>
    </xf>
    <xf numFmtId="49" fontId="3" fillId="0" borderId="18" xfId="0" applyNumberFormat="1" applyFont="1" applyFill="1" applyBorder="1" applyAlignment="1">
      <alignment horizontal="left"/>
    </xf>
    <xf numFmtId="171" fontId="3" fillId="0" borderId="13" xfId="50" applyFont="1" applyFill="1" applyBorder="1" applyAlignment="1">
      <alignment horizontal="center"/>
    </xf>
    <xf numFmtId="189" fontId="3" fillId="0" borderId="18" xfId="0" applyNumberFormat="1" applyFont="1" applyFill="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49" fontId="2" fillId="33" borderId="14" xfId="0" applyNumberFormat="1" applyFont="1" applyFill="1" applyBorder="1" applyAlignment="1">
      <alignment horizontal="center" vertical="center" wrapText="1"/>
    </xf>
    <xf numFmtId="171" fontId="2" fillId="33" borderId="14" xfId="50" applyFont="1" applyFill="1" applyBorder="1" applyAlignment="1">
      <alignment horizontal="center" vertical="center" wrapText="1"/>
    </xf>
    <xf numFmtId="0" fontId="3" fillId="0" borderId="13" xfId="0" applyFont="1" applyFill="1" applyBorder="1" applyAlignment="1">
      <alignment horizontal="center"/>
    </xf>
    <xf numFmtId="49" fontId="3" fillId="0" borderId="18" xfId="0" applyNumberFormat="1" applyFont="1" applyFill="1" applyBorder="1" applyAlignment="1">
      <alignment horizontal="center"/>
    </xf>
    <xf numFmtId="0" fontId="1" fillId="0" borderId="0" xfId="0" applyNumberFormat="1" applyFont="1" applyFill="1" applyAlignment="1">
      <alignment/>
    </xf>
    <xf numFmtId="49" fontId="3" fillId="0" borderId="0" xfId="0" applyNumberFormat="1" applyFont="1" applyFill="1" applyAlignment="1">
      <alignment/>
    </xf>
    <xf numFmtId="0" fontId="3" fillId="0" borderId="0" xfId="0" applyFont="1" applyFill="1" applyAlignment="1">
      <alignment/>
    </xf>
    <xf numFmtId="0" fontId="3" fillId="34" borderId="12" xfId="0" applyFont="1" applyFill="1" applyBorder="1" applyAlignment="1">
      <alignment horizontal="center"/>
    </xf>
    <xf numFmtId="191" fontId="3" fillId="34" borderId="18" xfId="50" applyNumberFormat="1" applyFont="1" applyFill="1" applyBorder="1" applyAlignment="1">
      <alignment horizontal="center"/>
    </xf>
    <xf numFmtId="191" fontId="3" fillId="0" borderId="18" xfId="50" applyNumberFormat="1" applyFont="1" applyFill="1" applyBorder="1" applyAlignment="1">
      <alignment horizontal="center"/>
    </xf>
    <xf numFmtId="191" fontId="3" fillId="34" borderId="12" xfId="50" applyNumberFormat="1" applyFont="1" applyFill="1" applyBorder="1" applyAlignment="1">
      <alignment horizontal="center"/>
    </xf>
    <xf numFmtId="191" fontId="1" fillId="0" borderId="14" xfId="50" applyNumberFormat="1" applyFont="1" applyBorder="1" applyAlignment="1">
      <alignment horizontal="center"/>
    </xf>
    <xf numFmtId="191" fontId="3" fillId="0" borderId="13" xfId="50" applyNumberFormat="1" applyFont="1" applyBorder="1" applyAlignment="1">
      <alignment horizontal="center"/>
    </xf>
    <xf numFmtId="49" fontId="3" fillId="0" borderId="12" xfId="0" applyNumberFormat="1" applyFont="1" applyFill="1" applyBorder="1" applyAlignment="1">
      <alignment horizontal="center"/>
    </xf>
    <xf numFmtId="0" fontId="0" fillId="9" borderId="12" xfId="0" applyFill="1" applyBorder="1" applyAlignment="1">
      <alignment/>
    </xf>
    <xf numFmtId="0" fontId="7" fillId="35" borderId="12" xfId="0" applyFont="1" applyFill="1" applyBorder="1" applyAlignment="1">
      <alignment/>
    </xf>
    <xf numFmtId="0" fontId="7" fillId="35" borderId="12" xfId="0" applyFont="1" applyFill="1" applyBorder="1" applyAlignment="1">
      <alignment horizontal="center" wrapText="1"/>
    </xf>
    <xf numFmtId="49" fontId="3" fillId="35" borderId="18" xfId="0" applyNumberFormat="1" applyFont="1" applyFill="1" applyBorder="1" applyAlignment="1">
      <alignment horizontal="left"/>
    </xf>
    <xf numFmtId="0" fontId="0" fillId="9" borderId="12" xfId="0" applyFill="1" applyBorder="1" applyAlignment="1">
      <alignment horizontal="center"/>
    </xf>
    <xf numFmtId="0" fontId="0" fillId="9" borderId="22" xfId="0" applyFill="1" applyBorder="1" applyAlignment="1">
      <alignment horizontal="center" wrapText="1"/>
    </xf>
    <xf numFmtId="0" fontId="7" fillId="35" borderId="23" xfId="0" applyFont="1" applyFill="1" applyBorder="1" applyAlignment="1">
      <alignment horizontal="center" wrapText="1"/>
    </xf>
    <xf numFmtId="49" fontId="3" fillId="35" borderId="12" xfId="0" applyNumberFormat="1" applyFont="1" applyFill="1" applyBorder="1" applyAlignment="1">
      <alignment horizontal="left"/>
    </xf>
    <xf numFmtId="0" fontId="0" fillId="0" borderId="0" xfId="0" applyFont="1" applyAlignment="1">
      <alignment/>
    </xf>
    <xf numFmtId="0" fontId="0" fillId="0" borderId="0" xfId="0" applyFont="1" applyAlignment="1">
      <alignment wrapText="1"/>
    </xf>
    <xf numFmtId="0" fontId="69" fillId="0" borderId="0" xfId="47" applyAlignment="1" applyProtection="1">
      <alignment wrapText="1"/>
      <protection/>
    </xf>
    <xf numFmtId="0" fontId="0" fillId="0" borderId="0" xfId="0" applyFont="1" applyAlignment="1">
      <alignment horizontal="center" wrapText="1"/>
    </xf>
    <xf numFmtId="0" fontId="69" fillId="0" borderId="0" xfId="47" applyAlignment="1" applyProtection="1">
      <alignment/>
      <protection/>
    </xf>
    <xf numFmtId="0" fontId="69" fillId="0" borderId="0" xfId="47" applyFill="1" applyBorder="1" applyAlignment="1" applyProtection="1">
      <alignment wrapText="1"/>
      <protection/>
    </xf>
    <xf numFmtId="0" fontId="79" fillId="0" borderId="0" xfId="0" applyFont="1" applyAlignment="1">
      <alignment wrapText="1"/>
    </xf>
    <xf numFmtId="0" fontId="7" fillId="35" borderId="0" xfId="0" applyFont="1" applyFill="1" applyAlignment="1">
      <alignment/>
    </xf>
    <xf numFmtId="6" fontId="0" fillId="0" borderId="0" xfId="0" applyNumberFormat="1" applyAlignment="1">
      <alignment/>
    </xf>
    <xf numFmtId="6" fontId="0" fillId="0" borderId="24" xfId="0" applyNumberFormat="1" applyFont="1" applyBorder="1" applyAlignment="1">
      <alignment horizontal="right"/>
    </xf>
    <xf numFmtId="6" fontId="0" fillId="0" borderId="25" xfId="0" applyNumberFormat="1" applyFont="1" applyBorder="1" applyAlignment="1">
      <alignment horizontal="right"/>
    </xf>
    <xf numFmtId="6" fontId="0" fillId="0" borderId="25" xfId="0" applyNumberFormat="1" applyFont="1" applyBorder="1" applyAlignment="1">
      <alignment horizontal="right" vertical="top"/>
    </xf>
    <xf numFmtId="170" fontId="0" fillId="0" borderId="0" xfId="53" applyFont="1" applyAlignment="1">
      <alignment/>
    </xf>
    <xf numFmtId="44" fontId="0" fillId="0" borderId="0" xfId="53" applyNumberFormat="1" applyFont="1" applyAlignment="1">
      <alignment/>
    </xf>
    <xf numFmtId="44" fontId="0" fillId="0" borderId="0" xfId="0" applyNumberFormat="1" applyAlignment="1">
      <alignment/>
    </xf>
    <xf numFmtId="0" fontId="8" fillId="36" borderId="0" xfId="0" applyFont="1" applyFill="1" applyAlignment="1">
      <alignment wrapText="1"/>
    </xf>
    <xf numFmtId="198" fontId="0" fillId="0" borderId="0" xfId="53" applyNumberFormat="1" applyFont="1" applyAlignment="1">
      <alignment/>
    </xf>
    <xf numFmtId="0" fontId="0" fillId="0" borderId="0" xfId="0" applyAlignment="1">
      <alignment wrapText="1"/>
    </xf>
    <xf numFmtId="3" fontId="0" fillId="0" borderId="0" xfId="0" applyNumberFormat="1" applyAlignment="1">
      <alignment/>
    </xf>
    <xf numFmtId="0" fontId="0" fillId="0" borderId="12" xfId="0" applyFont="1" applyBorder="1" applyAlignment="1">
      <alignment/>
    </xf>
    <xf numFmtId="0" fontId="0" fillId="0" borderId="12" xfId="0" applyBorder="1" applyAlignment="1">
      <alignment/>
    </xf>
    <xf numFmtId="0" fontId="9" fillId="35" borderId="12" xfId="0" applyFont="1" applyFill="1" applyBorder="1" applyAlignment="1">
      <alignment horizontal="center"/>
    </xf>
    <xf numFmtId="0" fontId="10" fillId="0" borderId="0" xfId="0" applyFont="1" applyAlignment="1">
      <alignment wrapText="1"/>
    </xf>
    <xf numFmtId="0" fontId="0" fillId="37" borderId="12" xfId="0" applyFont="1" applyFill="1" applyBorder="1" applyAlignment="1">
      <alignment/>
    </xf>
    <xf numFmtId="0" fontId="0" fillId="34" borderId="12" xfId="0" applyFill="1" applyBorder="1" applyAlignment="1">
      <alignment horizontal="center"/>
    </xf>
    <xf numFmtId="0" fontId="0" fillId="34" borderId="23" xfId="0" applyFill="1" applyBorder="1" applyAlignment="1">
      <alignment horizontal="center"/>
    </xf>
    <xf numFmtId="0" fontId="9" fillId="34" borderId="12" xfId="0" applyFont="1" applyFill="1" applyBorder="1" applyAlignment="1">
      <alignment horizontal="center"/>
    </xf>
    <xf numFmtId="0" fontId="0" fillId="34" borderId="26" xfId="0" applyFill="1" applyBorder="1" applyAlignment="1">
      <alignment horizontal="center" wrapText="1"/>
    </xf>
    <xf numFmtId="0" fontId="0" fillId="34" borderId="12" xfId="0" applyFont="1" applyFill="1" applyBorder="1" applyAlignment="1">
      <alignment horizontal="center"/>
    </xf>
    <xf numFmtId="0" fontId="0" fillId="34" borderId="26" xfId="0" applyFont="1" applyFill="1" applyBorder="1" applyAlignment="1">
      <alignment horizontal="center" wrapText="1"/>
    </xf>
    <xf numFmtId="0" fontId="9" fillId="34" borderId="23" xfId="0" applyFont="1" applyFill="1" applyBorder="1" applyAlignment="1">
      <alignment horizontal="center"/>
    </xf>
    <xf numFmtId="0" fontId="9" fillId="34" borderId="22" xfId="0" applyFont="1" applyFill="1" applyBorder="1" applyAlignment="1">
      <alignment horizontal="center"/>
    </xf>
    <xf numFmtId="0" fontId="3" fillId="34" borderId="0" xfId="0" applyNumberFormat="1" applyFont="1" applyFill="1" applyAlignment="1">
      <alignment/>
    </xf>
    <xf numFmtId="49" fontId="3" fillId="34" borderId="0" xfId="0" applyNumberFormat="1" applyFont="1" applyFill="1" applyAlignment="1">
      <alignment/>
    </xf>
    <xf numFmtId="0" fontId="3" fillId="34" borderId="0" xfId="0" applyFont="1" applyFill="1" applyAlignment="1">
      <alignment/>
    </xf>
    <xf numFmtId="191" fontId="1" fillId="34" borderId="12" xfId="50" applyNumberFormat="1" applyFont="1" applyFill="1" applyBorder="1" applyAlignment="1">
      <alignment horizontal="center"/>
    </xf>
    <xf numFmtId="0" fontId="3" fillId="34" borderId="12" xfId="0" applyNumberFormat="1" applyFont="1" applyFill="1" applyBorder="1" applyAlignment="1">
      <alignment/>
    </xf>
    <xf numFmtId="0" fontId="0" fillId="34" borderId="0" xfId="0" applyFill="1" applyAlignment="1">
      <alignment/>
    </xf>
    <xf numFmtId="14" fontId="0" fillId="34" borderId="0" xfId="0" applyNumberFormat="1" applyFill="1" applyAlignment="1">
      <alignment/>
    </xf>
    <xf numFmtId="0" fontId="0" fillId="34" borderId="0" xfId="0" applyFont="1" applyFill="1" applyAlignment="1">
      <alignment/>
    </xf>
    <xf numFmtId="0" fontId="1" fillId="34" borderId="0" xfId="0" applyFont="1" applyFill="1" applyAlignment="1">
      <alignment/>
    </xf>
    <xf numFmtId="49" fontId="1" fillId="34" borderId="0" xfId="0" applyNumberFormat="1" applyFont="1" applyFill="1" applyAlignment="1">
      <alignment horizontal="center"/>
    </xf>
    <xf numFmtId="49" fontId="1" fillId="34" borderId="0" xfId="0" applyNumberFormat="1" applyFont="1" applyFill="1" applyAlignment="1">
      <alignment horizontal="left"/>
    </xf>
    <xf numFmtId="0" fontId="1" fillId="34" borderId="0" xfId="0" applyNumberFormat="1" applyFont="1" applyFill="1" applyAlignment="1">
      <alignment/>
    </xf>
    <xf numFmtId="49" fontId="1" fillId="34" borderId="0" xfId="0" applyNumberFormat="1" applyFont="1" applyFill="1" applyAlignment="1">
      <alignment/>
    </xf>
    <xf numFmtId="49" fontId="3" fillId="34" borderId="0" xfId="0" applyNumberFormat="1" applyFont="1" applyFill="1" applyAlignment="1">
      <alignment horizontal="center"/>
    </xf>
    <xf numFmtId="49" fontId="3" fillId="34" borderId="0" xfId="0" applyNumberFormat="1" applyFont="1" applyFill="1" applyAlignment="1">
      <alignment horizontal="left"/>
    </xf>
    <xf numFmtId="0" fontId="3" fillId="34" borderId="0" xfId="0" applyNumberFormat="1" applyFont="1" applyFill="1" applyBorder="1" applyAlignment="1">
      <alignment/>
    </xf>
    <xf numFmtId="49" fontId="3" fillId="34" borderId="0" xfId="0" applyNumberFormat="1" applyFont="1" applyFill="1" applyBorder="1" applyAlignment="1">
      <alignment/>
    </xf>
    <xf numFmtId="0" fontId="3" fillId="34" borderId="0" xfId="0" applyFont="1" applyFill="1" applyBorder="1" applyAlignment="1">
      <alignment/>
    </xf>
    <xf numFmtId="49" fontId="3" fillId="34" borderId="12" xfId="0" applyNumberFormat="1" applyFont="1" applyFill="1" applyBorder="1" applyAlignment="1">
      <alignment horizontal="center" wrapText="1"/>
    </xf>
    <xf numFmtId="171" fontId="2" fillId="33" borderId="27" xfId="50" applyFont="1" applyFill="1" applyBorder="1" applyAlignment="1">
      <alignment horizontal="center" vertical="center" wrapText="1"/>
    </xf>
    <xf numFmtId="171" fontId="11" fillId="33" borderId="12" xfId="50" applyFont="1" applyFill="1" applyBorder="1" applyAlignment="1">
      <alignment horizontal="center" vertical="center" wrapText="1"/>
    </xf>
    <xf numFmtId="171" fontId="11" fillId="33" borderId="28" xfId="50" applyFont="1" applyFill="1" applyBorder="1" applyAlignment="1">
      <alignment horizontal="center" vertical="center" wrapText="1"/>
    </xf>
    <xf numFmtId="171" fontId="11" fillId="33" borderId="17" xfId="50" applyFont="1" applyFill="1" applyBorder="1" applyAlignment="1">
      <alignment horizontal="center" vertical="center" wrapText="1"/>
    </xf>
    <xf numFmtId="14" fontId="3" fillId="34" borderId="0" xfId="0" applyNumberFormat="1" applyFont="1" applyFill="1" applyAlignment="1">
      <alignment/>
    </xf>
    <xf numFmtId="0" fontId="3" fillId="34" borderId="0" xfId="0" applyFont="1" applyFill="1" applyAlignment="1">
      <alignment wrapText="1"/>
    </xf>
    <xf numFmtId="201" fontId="3" fillId="0" borderId="0" xfId="53" applyNumberFormat="1" applyFont="1" applyAlignment="1">
      <alignment horizontal="center"/>
    </xf>
    <xf numFmtId="201" fontId="11" fillId="33" borderId="29" xfId="53" applyNumberFormat="1" applyFont="1" applyFill="1" applyBorder="1" applyAlignment="1">
      <alignment horizontal="center" vertical="center" wrapText="1"/>
    </xf>
    <xf numFmtId="201" fontId="11" fillId="33" borderId="30" xfId="53" applyNumberFormat="1" applyFont="1" applyFill="1" applyBorder="1" applyAlignment="1">
      <alignment horizontal="center" vertical="center" wrapText="1"/>
    </xf>
    <xf numFmtId="201" fontId="0" fillId="0" borderId="0" xfId="53" applyNumberFormat="1" applyFont="1" applyAlignment="1">
      <alignment/>
    </xf>
    <xf numFmtId="201" fontId="3" fillId="34" borderId="12" xfId="53" applyNumberFormat="1" applyFont="1" applyFill="1" applyBorder="1" applyAlignment="1">
      <alignment horizontal="center"/>
    </xf>
    <xf numFmtId="201" fontId="0" fillId="34" borderId="0" xfId="53" applyNumberFormat="1" applyFont="1" applyFill="1" applyAlignment="1">
      <alignment/>
    </xf>
    <xf numFmtId="201" fontId="3" fillId="34" borderId="0" xfId="53" applyNumberFormat="1" applyFont="1" applyFill="1" applyAlignment="1">
      <alignment horizontal="center"/>
    </xf>
    <xf numFmtId="201" fontId="3" fillId="34" borderId="0" xfId="53" applyNumberFormat="1" applyFont="1" applyFill="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0" fillId="34" borderId="0" xfId="0" applyFill="1" applyAlignment="1">
      <alignment wrapText="1"/>
    </xf>
    <xf numFmtId="49" fontId="1" fillId="34" borderId="0" xfId="0" applyNumberFormat="1" applyFont="1" applyFill="1" applyAlignment="1">
      <alignment horizontal="center" wrapText="1"/>
    </xf>
    <xf numFmtId="49" fontId="3" fillId="34" borderId="0" xfId="0" applyNumberFormat="1" applyFont="1" applyFill="1" applyAlignment="1">
      <alignment horizontal="center" wrapText="1"/>
    </xf>
    <xf numFmtId="0" fontId="1" fillId="34" borderId="0" xfId="0" applyFont="1" applyFill="1" applyAlignment="1">
      <alignment wrapText="1"/>
    </xf>
    <xf numFmtId="0" fontId="2" fillId="33" borderId="1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3"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horizontal="center" wrapText="1"/>
    </xf>
    <xf numFmtId="0" fontId="3" fillId="34" borderId="0" xfId="0" applyNumberFormat="1" applyFont="1" applyFill="1" applyAlignment="1">
      <alignment wrapText="1"/>
    </xf>
    <xf numFmtId="0" fontId="1" fillId="34" borderId="0" xfId="0" applyNumberFormat="1" applyFont="1" applyFill="1" applyAlignment="1">
      <alignment wrapText="1"/>
    </xf>
    <xf numFmtId="0" fontId="3" fillId="0" borderId="0" xfId="50" applyNumberFormat="1" applyFont="1" applyAlignment="1">
      <alignment wrapText="1"/>
    </xf>
    <xf numFmtId="14" fontId="1" fillId="0" borderId="0" xfId="0" applyNumberFormat="1" applyFont="1" applyAlignment="1">
      <alignment horizontal="center"/>
    </xf>
    <xf numFmtId="14" fontId="2" fillId="33" borderId="31" xfId="50" applyNumberFormat="1" applyFont="1" applyFill="1" applyBorder="1" applyAlignment="1">
      <alignment horizontal="center" vertical="center" wrapText="1"/>
    </xf>
    <xf numFmtId="14" fontId="2" fillId="33" borderId="32" xfId="50" applyNumberFormat="1" applyFont="1" applyFill="1" applyBorder="1" applyAlignment="1">
      <alignment horizontal="center" vertical="center" wrapText="1"/>
    </xf>
    <xf numFmtId="14" fontId="3" fillId="34" borderId="12" xfId="0" applyNumberFormat="1" applyFont="1" applyFill="1" applyBorder="1" applyAlignment="1">
      <alignment horizontal="center"/>
    </xf>
    <xf numFmtId="14" fontId="3" fillId="34" borderId="0" xfId="0" applyNumberFormat="1" applyFont="1" applyFill="1" applyAlignment="1">
      <alignment horizontal="center"/>
    </xf>
    <xf numFmtId="14" fontId="1" fillId="34" borderId="0" xfId="0" applyNumberFormat="1" applyFont="1" applyFill="1" applyAlignment="1">
      <alignment/>
    </xf>
    <xf numFmtId="14" fontId="0" fillId="0" borderId="0" xfId="0" applyNumberFormat="1" applyAlignment="1">
      <alignment/>
    </xf>
    <xf numFmtId="49" fontId="12" fillId="34" borderId="12" xfId="0" applyNumberFormat="1" applyFont="1" applyFill="1" applyBorder="1" applyAlignment="1">
      <alignment horizontal="center" vertical="center"/>
    </xf>
    <xf numFmtId="49" fontId="12" fillId="34" borderId="12" xfId="0" applyNumberFormat="1" applyFont="1" applyFill="1" applyBorder="1" applyAlignment="1">
      <alignment horizontal="center" wrapText="1"/>
    </xf>
    <xf numFmtId="201" fontId="8" fillId="34" borderId="12" xfId="53" applyNumberFormat="1" applyFont="1" applyFill="1" applyBorder="1" applyAlignment="1">
      <alignment horizontal="right" vertical="center"/>
    </xf>
    <xf numFmtId="191" fontId="12" fillId="34" borderId="12" xfId="50" applyNumberFormat="1" applyFont="1" applyFill="1" applyBorder="1" applyAlignment="1">
      <alignment horizontal="center" vertical="center" wrapText="1"/>
    </xf>
    <xf numFmtId="49" fontId="3" fillId="34" borderId="12" xfId="0" applyNumberFormat="1" applyFont="1" applyFill="1" applyBorder="1" applyAlignment="1">
      <alignment/>
    </xf>
    <xf numFmtId="0" fontId="14" fillId="0" borderId="12" xfId="0" applyFont="1" applyBorder="1" applyAlignment="1">
      <alignment/>
    </xf>
    <xf numFmtId="0" fontId="12" fillId="34" borderId="12" xfId="0" applyFont="1" applyFill="1" applyBorder="1" applyAlignment="1">
      <alignment/>
    </xf>
    <xf numFmtId="49" fontId="12" fillId="34" borderId="12" xfId="0" applyNumberFormat="1" applyFont="1" applyFill="1" applyBorder="1" applyAlignment="1">
      <alignment horizontal="left" vertical="center"/>
    </xf>
    <xf numFmtId="0" fontId="14" fillId="0" borderId="0" xfId="0" applyFont="1" applyAlignment="1">
      <alignment/>
    </xf>
    <xf numFmtId="191" fontId="12" fillId="0" borderId="12" xfId="50" applyNumberFormat="1" applyFont="1" applyFill="1" applyBorder="1" applyAlignment="1">
      <alignment horizontal="center" vertical="center" wrapText="1"/>
    </xf>
    <xf numFmtId="0" fontId="15" fillId="0" borderId="0" xfId="0" applyFont="1" applyAlignment="1">
      <alignment/>
    </xf>
    <xf numFmtId="0" fontId="3" fillId="0" borderId="12" xfId="0" applyFont="1" applyFill="1" applyBorder="1" applyAlignment="1">
      <alignment horizontal="center"/>
    </xf>
    <xf numFmtId="0" fontId="16" fillId="0" borderId="12" xfId="0" applyFont="1" applyBorder="1" applyAlignment="1">
      <alignment horizontal="justify" vertical="center"/>
    </xf>
    <xf numFmtId="0" fontId="16" fillId="0" borderId="12" xfId="0" applyFont="1" applyBorder="1" applyAlignment="1">
      <alignment wrapText="1"/>
    </xf>
    <xf numFmtId="49" fontId="12" fillId="34" borderId="23" xfId="0" applyNumberFormat="1" applyFont="1" applyFill="1" applyBorder="1" applyAlignment="1">
      <alignment horizontal="left" vertical="center"/>
    </xf>
    <xf numFmtId="191" fontId="80" fillId="34" borderId="12" xfId="50" applyNumberFormat="1" applyFont="1" applyFill="1" applyBorder="1" applyAlignment="1">
      <alignment horizontal="center"/>
    </xf>
    <xf numFmtId="49" fontId="12" fillId="34" borderId="33" xfId="0" applyNumberFormat="1" applyFont="1" applyFill="1" applyBorder="1" applyAlignment="1">
      <alignment horizontal="left" vertical="center"/>
    </xf>
    <xf numFmtId="0" fontId="15" fillId="0" borderId="12" xfId="0" applyFont="1" applyBorder="1" applyAlignment="1">
      <alignment horizontal="justify"/>
    </xf>
    <xf numFmtId="49" fontId="12" fillId="34" borderId="33" xfId="0" applyNumberFormat="1" applyFont="1" applyFill="1" applyBorder="1" applyAlignment="1">
      <alignment horizontal="center" vertical="center"/>
    </xf>
    <xf numFmtId="49" fontId="12" fillId="34" borderId="33" xfId="0" applyNumberFormat="1" applyFont="1" applyFill="1" applyBorder="1" applyAlignment="1">
      <alignment horizontal="center" wrapText="1"/>
    </xf>
    <xf numFmtId="201" fontId="8" fillId="34" borderId="33" xfId="53" applyNumberFormat="1" applyFont="1" applyFill="1" applyBorder="1" applyAlignment="1">
      <alignment horizontal="right" vertical="center"/>
    </xf>
    <xf numFmtId="0" fontId="13" fillId="0" borderId="0" xfId="0" applyFont="1" applyAlignment="1">
      <alignment/>
    </xf>
    <xf numFmtId="0" fontId="13" fillId="0" borderId="0" xfId="0" applyFont="1" applyAlignment="1">
      <alignment horizontal="justify"/>
    </xf>
    <xf numFmtId="0" fontId="17" fillId="0" borderId="0" xfId="0" applyFont="1" applyAlignment="1">
      <alignment/>
    </xf>
    <xf numFmtId="0" fontId="1" fillId="34" borderId="0" xfId="0" applyFont="1" applyFill="1" applyAlignment="1">
      <alignment horizontal="center"/>
    </xf>
    <xf numFmtId="0" fontId="3" fillId="34" borderId="0" xfId="0" applyFont="1" applyFill="1" applyAlignment="1">
      <alignment horizontal="center"/>
    </xf>
    <xf numFmtId="0" fontId="0" fillId="34" borderId="12" xfId="0" applyFill="1" applyBorder="1" applyAlignment="1">
      <alignment/>
    </xf>
    <xf numFmtId="0" fontId="3" fillId="34" borderId="12" xfId="0" applyNumberFormat="1" applyFont="1" applyFill="1" applyBorder="1" applyAlignment="1">
      <alignment wrapText="1"/>
    </xf>
    <xf numFmtId="14" fontId="0" fillId="34" borderId="12" xfId="0" applyNumberFormat="1" applyFill="1" applyBorder="1" applyAlignment="1">
      <alignment/>
    </xf>
    <xf numFmtId="201" fontId="3" fillId="34" borderId="12" xfId="53" applyNumberFormat="1" applyFont="1" applyFill="1" applyBorder="1" applyAlignment="1">
      <alignment horizontal="right"/>
    </xf>
    <xf numFmtId="0" fontId="18" fillId="0" borderId="12" xfId="0" applyFont="1" applyBorder="1" applyAlignment="1">
      <alignment horizontal="justify" vertical="center" wrapText="1"/>
    </xf>
    <xf numFmtId="6" fontId="18" fillId="0" borderId="12" xfId="0" applyNumberFormat="1" applyFont="1" applyBorder="1" applyAlignment="1">
      <alignment horizontal="center" vertical="center" wrapText="1"/>
    </xf>
    <xf numFmtId="204" fontId="46" fillId="0" borderId="12" xfId="0" applyNumberFormat="1" applyFont="1" applyBorder="1" applyAlignment="1">
      <alignment vertical="center" wrapText="1"/>
    </xf>
    <xf numFmtId="0" fontId="81" fillId="0" borderId="12" xfId="0" applyFont="1" applyBorder="1" applyAlignment="1">
      <alignment horizontal="justify" vertical="center" wrapText="1"/>
    </xf>
    <xf numFmtId="0" fontId="82" fillId="0" borderId="12" xfId="0" applyFont="1" applyBorder="1" applyAlignment="1">
      <alignment horizontal="center" vertical="center" wrapText="1"/>
    </xf>
    <xf numFmtId="0" fontId="83" fillId="0" borderId="0" xfId="0" applyFont="1" applyAlignment="1">
      <alignment/>
    </xf>
    <xf numFmtId="0" fontId="0" fillId="0" borderId="12" xfId="0" applyFill="1" applyBorder="1" applyAlignment="1">
      <alignment/>
    </xf>
    <xf numFmtId="6" fontId="18" fillId="0" borderId="0" xfId="0" applyNumberFormat="1" applyFont="1" applyBorder="1" applyAlignment="1">
      <alignment horizontal="center" vertical="center" wrapText="1"/>
    </xf>
    <xf numFmtId="201" fontId="3" fillId="34" borderId="0" xfId="53" applyNumberFormat="1" applyFont="1" applyFill="1" applyBorder="1" applyAlignment="1">
      <alignment horizontal="right"/>
    </xf>
    <xf numFmtId="1" fontId="0" fillId="34" borderId="12" xfId="53" applyNumberFormat="1" applyFont="1" applyFill="1" applyBorder="1" applyAlignment="1">
      <alignment horizontal="right" vertical="center"/>
    </xf>
    <xf numFmtId="1" fontId="84" fillId="34" borderId="12" xfId="53" applyNumberFormat="1" applyFont="1" applyFill="1" applyBorder="1" applyAlignment="1">
      <alignment horizontal="right" vertical="center"/>
    </xf>
    <xf numFmtId="0" fontId="0" fillId="0" borderId="16" xfId="57" applyNumberFormat="1" applyFont="1" applyFill="1" applyBorder="1" applyAlignment="1">
      <alignment horizontal="center" vertical="center" wrapText="1"/>
      <protection/>
    </xf>
    <xf numFmtId="0" fontId="84" fillId="0" borderId="16" xfId="57" applyNumberFormat="1" applyFont="1" applyFill="1" applyBorder="1" applyAlignment="1">
      <alignment horizontal="center" vertical="center" wrapText="1"/>
      <protection/>
    </xf>
    <xf numFmtId="15" fontId="0" fillId="0" borderId="16" xfId="57" applyNumberFormat="1" applyFont="1" applyFill="1" applyBorder="1" applyAlignment="1">
      <alignment horizontal="center" vertical="center" wrapText="1"/>
      <protection/>
    </xf>
    <xf numFmtId="15" fontId="84" fillId="0" borderId="16" xfId="57" applyNumberFormat="1" applyFont="1" applyFill="1" applyBorder="1" applyAlignment="1">
      <alignment horizontal="center" vertical="center" wrapText="1"/>
      <protection/>
    </xf>
    <xf numFmtId="0" fontId="46" fillId="0" borderId="12" xfId="0" applyFont="1" applyBorder="1" applyAlignment="1">
      <alignment vertical="center" wrapText="1"/>
    </xf>
    <xf numFmtId="0" fontId="0" fillId="0" borderId="12" xfId="0" applyFont="1" applyBorder="1" applyAlignment="1">
      <alignment vertical="center" wrapText="1"/>
    </xf>
    <xf numFmtId="3" fontId="0" fillId="0" borderId="12" xfId="0" applyNumberFormat="1" applyFont="1" applyBorder="1" applyAlignment="1">
      <alignment horizontal="center" vertical="center" wrapText="1"/>
    </xf>
    <xf numFmtId="3" fontId="84" fillId="0" borderId="12" xfId="0" applyNumberFormat="1" applyFont="1" applyBorder="1" applyAlignment="1">
      <alignment horizontal="center" vertical="center" wrapText="1"/>
    </xf>
    <xf numFmtId="14" fontId="46" fillId="0" borderId="12" xfId="0" applyNumberFormat="1" applyFont="1" applyBorder="1" applyAlignment="1">
      <alignment vertical="center"/>
    </xf>
    <xf numFmtId="14" fontId="0" fillId="0" borderId="12" xfId="0" applyNumberFormat="1" applyFont="1" applyBorder="1" applyAlignment="1">
      <alignment vertical="center"/>
    </xf>
    <xf numFmtId="15" fontId="19" fillId="0" borderId="16" xfId="57" applyNumberFormat="1" applyFont="1" applyFill="1" applyBorder="1" applyAlignment="1">
      <alignment horizontal="center" vertical="center" wrapText="1"/>
      <protection/>
    </xf>
    <xf numFmtId="15" fontId="85" fillId="0" borderId="16" xfId="57" applyNumberFormat="1" applyFont="1" applyFill="1" applyBorder="1" applyAlignment="1">
      <alignment horizontal="center" vertical="center" wrapText="1"/>
      <protection/>
    </xf>
    <xf numFmtId="49" fontId="12" fillId="0" borderId="33" xfId="0" applyNumberFormat="1" applyFont="1" applyFill="1" applyBorder="1" applyAlignment="1">
      <alignment horizontal="center" wrapText="1"/>
    </xf>
    <xf numFmtId="0" fontId="12" fillId="34" borderId="12" xfId="0" applyFont="1" applyFill="1" applyBorder="1" applyAlignment="1">
      <alignment wrapText="1"/>
    </xf>
    <xf numFmtId="0" fontId="12" fillId="34" borderId="33" xfId="0" applyFont="1" applyFill="1" applyBorder="1" applyAlignment="1">
      <alignment wrapText="1"/>
    </xf>
    <xf numFmtId="0" fontId="3" fillId="34" borderId="12" xfId="0" applyFont="1" applyFill="1" applyBorder="1" applyAlignment="1">
      <alignment wrapText="1"/>
    </xf>
    <xf numFmtId="205" fontId="12" fillId="34" borderId="12" xfId="50" applyNumberFormat="1" applyFont="1" applyFill="1" applyBorder="1" applyAlignment="1">
      <alignment horizontal="center" vertical="center"/>
    </xf>
    <xf numFmtId="14" fontId="12" fillId="34" borderId="12" xfId="50" applyNumberFormat="1" applyFont="1" applyFill="1" applyBorder="1" applyAlignment="1">
      <alignment horizontal="center" vertical="center" wrapText="1"/>
    </xf>
    <xf numFmtId="0" fontId="0" fillId="34" borderId="12" xfId="53" applyNumberFormat="1" applyFont="1" applyFill="1" applyBorder="1" applyAlignment="1">
      <alignment horizontal="right" vertical="center"/>
    </xf>
    <xf numFmtId="0" fontId="8" fillId="34" borderId="12" xfId="53" applyNumberFormat="1" applyFont="1" applyFill="1" applyBorder="1" applyAlignment="1">
      <alignment horizontal="right" vertical="center"/>
    </xf>
    <xf numFmtId="0" fontId="12" fillId="0" borderId="12" xfId="50" applyNumberFormat="1" applyFont="1" applyFill="1" applyBorder="1" applyAlignment="1">
      <alignment horizontal="center" vertical="center"/>
    </xf>
    <xf numFmtId="0" fontId="12" fillId="34" borderId="12" xfId="50" applyNumberFormat="1" applyFont="1" applyFill="1" applyBorder="1" applyAlignment="1">
      <alignment horizontal="center" vertical="center" wrapText="1"/>
    </xf>
    <xf numFmtId="14" fontId="3" fillId="34" borderId="12" xfId="0" applyNumberFormat="1" applyFont="1" applyFill="1" applyBorder="1" applyAlignment="1">
      <alignment horizontal="center" wrapText="1"/>
    </xf>
    <xf numFmtId="191" fontId="1" fillId="34" borderId="12" xfId="50" applyNumberFormat="1" applyFont="1" applyFill="1" applyBorder="1" applyAlignment="1">
      <alignment horizontal="center" wrapText="1"/>
    </xf>
    <xf numFmtId="49" fontId="16" fillId="34" borderId="12" xfId="0" applyNumberFormat="1" applyFont="1" applyFill="1" applyBorder="1" applyAlignment="1">
      <alignment horizontal="center" vertical="center"/>
    </xf>
    <xf numFmtId="49" fontId="16" fillId="34" borderId="12" xfId="0" applyNumberFormat="1" applyFont="1" applyFill="1" applyBorder="1" applyAlignment="1">
      <alignment horizontal="left" vertical="center" wrapText="1"/>
    </xf>
    <xf numFmtId="0" fontId="14" fillId="0" borderId="0" xfId="0" applyFont="1" applyAlignment="1">
      <alignment wrapText="1"/>
    </xf>
    <xf numFmtId="0" fontId="16" fillId="0" borderId="16" xfId="57" applyNumberFormat="1" applyFont="1" applyFill="1" applyBorder="1" applyAlignment="1">
      <alignment horizontal="center" vertical="center" wrapText="1"/>
      <protection/>
    </xf>
    <xf numFmtId="0" fontId="16" fillId="0" borderId="12" xfId="0" applyFont="1" applyBorder="1" applyAlignment="1">
      <alignment vertical="center" wrapText="1"/>
    </xf>
    <xf numFmtId="49" fontId="16" fillId="0" borderId="12" xfId="33" applyFont="1" applyBorder="1" applyAlignment="1" applyProtection="1">
      <alignment horizontal="justify" vertical="center" wrapText="1"/>
      <protection locked="0"/>
    </xf>
    <xf numFmtId="3" fontId="16" fillId="0" borderId="12" xfId="0" applyNumberFormat="1" applyFont="1" applyBorder="1" applyAlignment="1">
      <alignment horizontal="center" vertical="center" wrapText="1"/>
    </xf>
    <xf numFmtId="15" fontId="16" fillId="0" borderId="16" xfId="57" applyNumberFormat="1" applyFont="1" applyFill="1" applyBorder="1" applyAlignment="1">
      <alignment horizontal="center" vertical="center" wrapText="1"/>
      <protection/>
    </xf>
    <xf numFmtId="201" fontId="16" fillId="34" borderId="12" xfId="53" applyNumberFormat="1" applyFont="1" applyFill="1" applyBorder="1" applyAlignment="1">
      <alignment horizontal="right" vertical="center"/>
    </xf>
    <xf numFmtId="191" fontId="16" fillId="34" borderId="12" xfId="50" applyNumberFormat="1" applyFont="1" applyFill="1" applyBorder="1" applyAlignment="1">
      <alignment horizontal="center" vertical="center" wrapText="1"/>
    </xf>
    <xf numFmtId="3" fontId="0" fillId="0" borderId="12" xfId="58" applyNumberFormat="1" applyFont="1" applyBorder="1" applyAlignment="1">
      <alignment horizontal="center" vertical="center" wrapText="1"/>
      <protection/>
    </xf>
    <xf numFmtId="49" fontId="12" fillId="34" borderId="34" xfId="0" applyNumberFormat="1" applyFont="1" applyFill="1" applyBorder="1" applyAlignment="1">
      <alignment horizontal="center" wrapText="1"/>
    </xf>
    <xf numFmtId="0" fontId="3" fillId="34" borderId="16" xfId="0" applyFont="1" applyFill="1" applyBorder="1" applyAlignment="1">
      <alignment wrapText="1"/>
    </xf>
    <xf numFmtId="201" fontId="8" fillId="34" borderId="34" xfId="53" applyNumberFormat="1" applyFont="1" applyFill="1" applyBorder="1" applyAlignment="1">
      <alignment horizontal="right" vertical="center"/>
    </xf>
    <xf numFmtId="191" fontId="12" fillId="34" borderId="16" xfId="50" applyNumberFormat="1" applyFont="1" applyFill="1" applyBorder="1" applyAlignment="1">
      <alignment horizontal="center" vertical="center" wrapText="1"/>
    </xf>
    <xf numFmtId="191" fontId="80" fillId="34" borderId="16" xfId="50" applyNumberFormat="1" applyFont="1" applyFill="1" applyBorder="1" applyAlignment="1">
      <alignment horizontal="center"/>
    </xf>
    <xf numFmtId="14" fontId="3" fillId="34" borderId="16" xfId="0" applyNumberFormat="1" applyFont="1" applyFill="1" applyBorder="1" applyAlignment="1">
      <alignment horizontal="center" wrapText="1"/>
    </xf>
    <xf numFmtId="0" fontId="3" fillId="34" borderId="16" xfId="0" applyNumberFormat="1" applyFont="1" applyFill="1" applyBorder="1" applyAlignment="1">
      <alignment/>
    </xf>
    <xf numFmtId="14" fontId="12" fillId="34" borderId="16" xfId="50" applyNumberFormat="1" applyFont="1" applyFill="1" applyBorder="1" applyAlignment="1">
      <alignment horizontal="center" vertical="center" wrapText="1"/>
    </xf>
    <xf numFmtId="0" fontId="8" fillId="34" borderId="34" xfId="53" applyNumberFormat="1" applyFont="1" applyFill="1" applyBorder="1" applyAlignment="1">
      <alignment horizontal="right" vertical="center"/>
    </xf>
    <xf numFmtId="0" fontId="12" fillId="34" borderId="16" xfId="0" applyFont="1" applyFill="1" applyBorder="1" applyAlignment="1">
      <alignment horizontal="center"/>
    </xf>
    <xf numFmtId="14" fontId="12" fillId="34" borderId="12" xfId="50" applyNumberFormat="1" applyFont="1" applyFill="1" applyBorder="1" applyAlignment="1">
      <alignment horizontal="center" vertical="center"/>
    </xf>
    <xf numFmtId="0" fontId="8" fillId="34" borderId="33" xfId="53" applyNumberFormat="1" applyFont="1" applyFill="1" applyBorder="1" applyAlignment="1">
      <alignment horizontal="right" vertical="center"/>
    </xf>
    <xf numFmtId="0" fontId="15" fillId="0" borderId="0" xfId="0" applyFont="1" applyAlignment="1">
      <alignment horizontal="justify" vertical="center"/>
    </xf>
    <xf numFmtId="0" fontId="12" fillId="34" borderId="12" xfId="50" applyNumberFormat="1" applyFont="1" applyFill="1" applyBorder="1" applyAlignment="1">
      <alignment horizontal="center" vertical="center"/>
    </xf>
    <xf numFmtId="14" fontId="12" fillId="0" borderId="12" xfId="50" applyNumberFormat="1" applyFont="1" applyFill="1" applyBorder="1" applyAlignment="1">
      <alignment horizontal="center" vertical="center" wrapText="1"/>
    </xf>
    <xf numFmtId="0" fontId="86" fillId="0" borderId="35" xfId="0" applyFont="1" applyBorder="1" applyAlignment="1">
      <alignment horizontal="justify" vertical="center" wrapText="1"/>
    </xf>
    <xf numFmtId="0" fontId="12" fillId="34" borderId="12" xfId="0" applyFont="1" applyFill="1" applyBorder="1" applyAlignment="1">
      <alignment horizontal="center"/>
    </xf>
    <xf numFmtId="14" fontId="12" fillId="34" borderId="12" xfId="0" applyNumberFormat="1" applyFont="1" applyFill="1" applyBorder="1" applyAlignment="1">
      <alignment horizontal="center" wrapText="1"/>
    </xf>
    <xf numFmtId="14" fontId="87" fillId="34" borderId="12" xfId="0" applyNumberFormat="1" applyFont="1" applyFill="1" applyBorder="1" applyAlignment="1">
      <alignment horizontal="center" wrapText="1"/>
    </xf>
    <xf numFmtId="201" fontId="8" fillId="0" borderId="12" xfId="53" applyNumberFormat="1" applyFont="1" applyFill="1" applyBorder="1" applyAlignment="1">
      <alignment horizontal="right" vertical="center"/>
    </xf>
    <xf numFmtId="0" fontId="8" fillId="0" borderId="12" xfId="53" applyNumberFormat="1" applyFont="1" applyFill="1" applyBorder="1" applyAlignment="1">
      <alignment horizontal="right" vertical="center"/>
    </xf>
    <xf numFmtId="0" fontId="13" fillId="0" borderId="12" xfId="0" applyFont="1" applyBorder="1" applyAlignment="1">
      <alignment/>
    </xf>
    <xf numFmtId="49" fontId="54" fillId="0" borderId="12" xfId="33" applyFont="1" applyBorder="1" applyAlignment="1" applyProtection="1">
      <alignment horizontal="justify" vertical="center" wrapText="1"/>
      <protection locked="0"/>
    </xf>
    <xf numFmtId="49" fontId="88" fillId="0" borderId="12" xfId="33" applyFont="1" applyBorder="1" applyAlignment="1" applyProtection="1">
      <alignment horizontal="justify" vertical="center" wrapText="1"/>
      <protection locked="0"/>
    </xf>
    <xf numFmtId="0" fontId="54" fillId="0" borderId="12" xfId="0" applyFont="1" applyBorder="1" applyAlignment="1">
      <alignment horizontal="justify" vertical="center" wrapText="1"/>
    </xf>
    <xf numFmtId="0" fontId="54" fillId="0" borderId="12" xfId="0" applyFont="1" applyBorder="1" applyAlignment="1">
      <alignment wrapText="1"/>
    </xf>
    <xf numFmtId="0" fontId="54" fillId="0" borderId="0" xfId="0" applyFont="1" applyAlignment="1">
      <alignment wrapText="1"/>
    </xf>
    <xf numFmtId="0" fontId="54" fillId="0" borderId="12" xfId="0" applyFont="1" applyBorder="1" applyAlignment="1">
      <alignment horizontal="justify" wrapText="1"/>
    </xf>
    <xf numFmtId="0" fontId="54" fillId="0" borderId="0" xfId="0" applyFont="1" applyAlignment="1">
      <alignment/>
    </xf>
    <xf numFmtId="0" fontId="54" fillId="0" borderId="12" xfId="0" applyFont="1" applyBorder="1" applyAlignment="1">
      <alignment horizontal="justify" vertical="center"/>
    </xf>
    <xf numFmtId="0" fontId="54" fillId="0" borderId="0" xfId="0" applyFont="1" applyAlignment="1">
      <alignment horizontal="justify" vertical="center"/>
    </xf>
    <xf numFmtId="0" fontId="89" fillId="0" borderId="35" xfId="0" applyFont="1" applyBorder="1" applyAlignment="1">
      <alignment horizontal="justify" vertical="center" wrapText="1"/>
    </xf>
    <xf numFmtId="0" fontId="90" fillId="0" borderId="12" xfId="0" applyFont="1" applyBorder="1" applyAlignment="1">
      <alignment horizontal="justify" vertical="center"/>
    </xf>
    <xf numFmtId="0" fontId="56" fillId="0" borderId="0" xfId="0" applyFont="1" applyAlignment="1">
      <alignment wrapText="1"/>
    </xf>
    <xf numFmtId="0" fontId="90" fillId="0" borderId="12" xfId="0" applyFont="1" applyBorder="1" applyAlignment="1">
      <alignment horizontal="justify" vertical="center" wrapText="1"/>
    </xf>
    <xf numFmtId="0" fontId="56" fillId="0" borderId="12" xfId="0" applyFont="1" applyBorder="1" applyAlignment="1">
      <alignment wrapText="1"/>
    </xf>
    <xf numFmtId="201" fontId="91" fillId="34" borderId="12" xfId="53" applyNumberFormat="1" applyFont="1" applyFill="1" applyBorder="1" applyAlignment="1">
      <alignment horizontal="right" vertical="center"/>
    </xf>
    <xf numFmtId="191" fontId="87" fillId="34" borderId="12" xfId="50" applyNumberFormat="1" applyFont="1" applyFill="1" applyBorder="1" applyAlignment="1">
      <alignment horizontal="center"/>
    </xf>
    <xf numFmtId="49" fontId="87" fillId="34" borderId="12" xfId="0" applyNumberFormat="1" applyFont="1" applyFill="1" applyBorder="1" applyAlignment="1">
      <alignment/>
    </xf>
    <xf numFmtId="0" fontId="10" fillId="0" borderId="36" xfId="0" applyFont="1" applyBorder="1" applyAlignment="1">
      <alignment wrapText="1"/>
    </xf>
    <xf numFmtId="0" fontId="10" fillId="0" borderId="0" xfId="0" applyFont="1" applyAlignment="1">
      <alignment/>
    </xf>
    <xf numFmtId="14" fontId="0" fillId="0" borderId="16" xfId="57" applyNumberFormat="1" applyFont="1" applyFill="1" applyBorder="1" applyAlignment="1">
      <alignment horizontal="right" vertical="center" wrapText="1"/>
      <protection/>
    </xf>
    <xf numFmtId="15" fontId="19" fillId="0" borderId="16" xfId="57" applyNumberFormat="1" applyFont="1" applyFill="1" applyBorder="1" applyAlignment="1">
      <alignment vertical="center" wrapText="1"/>
      <protection/>
    </xf>
    <xf numFmtId="14" fontId="46" fillId="0" borderId="12" xfId="0" applyNumberFormat="1" applyFont="1" applyBorder="1" applyAlignment="1">
      <alignment horizontal="center" vertical="center" wrapText="1"/>
    </xf>
    <xf numFmtId="0" fontId="10" fillId="0" borderId="37" xfId="0" applyFont="1" applyBorder="1" applyAlignment="1">
      <alignment wrapText="1"/>
    </xf>
    <xf numFmtId="191" fontId="3" fillId="34" borderId="12" xfId="50" applyNumberFormat="1" applyFont="1" applyFill="1" applyBorder="1" applyAlignment="1">
      <alignment horizontal="center" wrapText="1"/>
    </xf>
    <xf numFmtId="3" fontId="92" fillId="0" borderId="12" xfId="58" applyNumberFormat="1" applyFont="1" applyBorder="1" applyAlignment="1">
      <alignment horizontal="center" vertical="center" wrapText="1"/>
      <protection/>
    </xf>
    <xf numFmtId="206" fontId="19" fillId="0" borderId="12" xfId="0" applyNumberFormat="1" applyFont="1" applyBorder="1" applyAlignment="1">
      <alignment horizontal="center" vertical="center" wrapText="1"/>
    </xf>
    <xf numFmtId="0" fontId="0" fillId="34" borderId="12" xfId="0" applyFont="1" applyFill="1" applyBorder="1" applyAlignment="1">
      <alignment wrapText="1"/>
    </xf>
    <xf numFmtId="0" fontId="0" fillId="38" borderId="16" xfId="57" applyNumberFormat="1" applyFont="1" applyFill="1" applyBorder="1" applyAlignment="1">
      <alignment horizontal="center" vertical="center" wrapText="1"/>
      <protection/>
    </xf>
    <xf numFmtId="0" fontId="84" fillId="38" borderId="16" xfId="57" applyNumberFormat="1" applyFont="1" applyFill="1" applyBorder="1" applyAlignment="1">
      <alignment horizontal="center" vertical="center" wrapText="1"/>
      <protection/>
    </xf>
    <xf numFmtId="0" fontId="19" fillId="38" borderId="16" xfId="57" applyNumberFormat="1" applyFont="1" applyFill="1" applyBorder="1" applyAlignment="1">
      <alignment horizontal="center" vertical="center" wrapText="1"/>
      <protection/>
    </xf>
    <xf numFmtId="0" fontId="0" fillId="39" borderId="12" xfId="0" applyFill="1" applyBorder="1" applyAlignment="1">
      <alignment wrapText="1"/>
    </xf>
    <xf numFmtId="0" fontId="0" fillId="39" borderId="12" xfId="0" applyFont="1" applyFill="1" applyBorder="1" applyAlignment="1">
      <alignment wrapText="1"/>
    </xf>
    <xf numFmtId="191" fontId="3" fillId="39" borderId="12" xfId="50" applyNumberFormat="1" applyFont="1" applyFill="1" applyBorder="1" applyAlignment="1">
      <alignment horizontal="center" wrapText="1"/>
    </xf>
    <xf numFmtId="191" fontId="3" fillId="39" borderId="12" xfId="50" applyNumberFormat="1" applyFont="1" applyFill="1" applyBorder="1" applyAlignment="1">
      <alignment horizontal="center"/>
    </xf>
    <xf numFmtId="49" fontId="12" fillId="39" borderId="12" xfId="0" applyNumberFormat="1" applyFont="1" applyFill="1" applyBorder="1" applyAlignment="1">
      <alignment horizontal="center" vertical="center"/>
    </xf>
    <xf numFmtId="49" fontId="12" fillId="39" borderId="12" xfId="0" applyNumberFormat="1" applyFont="1" applyFill="1" applyBorder="1" applyAlignment="1">
      <alignment horizontal="center" wrapText="1"/>
    </xf>
    <xf numFmtId="0" fontId="12" fillId="39" borderId="12" xfId="0" applyFont="1" applyFill="1" applyBorder="1" applyAlignment="1">
      <alignment wrapText="1"/>
    </xf>
    <xf numFmtId="49" fontId="12" fillId="39" borderId="12" xfId="0" applyNumberFormat="1" applyFont="1" applyFill="1" applyBorder="1" applyAlignment="1">
      <alignment horizontal="left" vertical="center"/>
    </xf>
    <xf numFmtId="0" fontId="17" fillId="39" borderId="0" xfId="0" applyFont="1" applyFill="1" applyAlignment="1">
      <alignment/>
    </xf>
    <xf numFmtId="201" fontId="8" fillId="39" borderId="12" xfId="53" applyNumberFormat="1" applyFont="1" applyFill="1" applyBorder="1" applyAlignment="1">
      <alignment horizontal="right" vertical="center"/>
    </xf>
    <xf numFmtId="0" fontId="8" fillId="39" borderId="12" xfId="53" applyNumberFormat="1" applyFont="1" applyFill="1" applyBorder="1" applyAlignment="1">
      <alignment horizontal="right" vertical="center"/>
    </xf>
    <xf numFmtId="0" fontId="12" fillId="39" borderId="12" xfId="50" applyNumberFormat="1" applyFont="1" applyFill="1" applyBorder="1" applyAlignment="1">
      <alignment horizontal="center" vertical="center"/>
    </xf>
    <xf numFmtId="14" fontId="12" fillId="39" borderId="12" xfId="50" applyNumberFormat="1" applyFont="1" applyFill="1" applyBorder="1" applyAlignment="1">
      <alignment horizontal="center" vertical="center"/>
    </xf>
    <xf numFmtId="191" fontId="12" fillId="39" borderId="12" xfId="50" applyNumberFormat="1" applyFont="1" applyFill="1" applyBorder="1" applyAlignment="1">
      <alignment horizontal="center" vertical="center" wrapText="1"/>
    </xf>
    <xf numFmtId="0" fontId="15" fillId="39" borderId="0" xfId="0" applyFont="1" applyFill="1" applyAlignment="1">
      <alignment/>
    </xf>
    <xf numFmtId="0" fontId="54" fillId="39" borderId="12" xfId="0" applyFont="1" applyFill="1" applyBorder="1" applyAlignment="1">
      <alignment horizontal="justify" vertical="center"/>
    </xf>
    <xf numFmtId="0" fontId="13" fillId="39" borderId="0" xfId="0" applyFont="1" applyFill="1" applyAlignment="1">
      <alignment/>
    </xf>
    <xf numFmtId="201" fontId="91" fillId="39" borderId="12" xfId="53" applyNumberFormat="1" applyFont="1" applyFill="1" applyBorder="1" applyAlignment="1">
      <alignment horizontal="right" vertical="center"/>
    </xf>
    <xf numFmtId="49" fontId="3" fillId="39" borderId="12" xfId="0" applyNumberFormat="1" applyFont="1" applyFill="1" applyBorder="1" applyAlignment="1">
      <alignment horizontal="center"/>
    </xf>
    <xf numFmtId="49" fontId="3" fillId="39" borderId="12" xfId="0" applyNumberFormat="1" applyFont="1" applyFill="1" applyBorder="1" applyAlignment="1">
      <alignment horizontal="left"/>
    </xf>
    <xf numFmtId="0" fontId="3" fillId="39" borderId="12" xfId="0" applyNumberFormat="1" applyFont="1" applyFill="1" applyBorder="1" applyAlignment="1">
      <alignment horizontal="left" wrapText="1"/>
    </xf>
    <xf numFmtId="201" fontId="3" fillId="39" borderId="12" xfId="53" applyNumberFormat="1" applyFont="1" applyFill="1" applyBorder="1" applyAlignment="1">
      <alignment horizontal="right"/>
    </xf>
    <xf numFmtId="0" fontId="21" fillId="39" borderId="12" xfId="0" applyNumberFormat="1" applyFont="1" applyFill="1" applyBorder="1" applyAlignment="1">
      <alignment horizontal="left" vertical="center" wrapText="1"/>
    </xf>
    <xf numFmtId="201" fontId="8" fillId="39" borderId="12" xfId="53" applyNumberFormat="1" applyFont="1" applyFill="1" applyBorder="1" applyAlignment="1">
      <alignment horizontal="center" vertical="center" wrapText="1"/>
    </xf>
    <xf numFmtId="0" fontId="3" fillId="39" borderId="12" xfId="0" applyFont="1" applyFill="1" applyBorder="1" applyAlignment="1">
      <alignment/>
    </xf>
    <xf numFmtId="0" fontId="92" fillId="34" borderId="12" xfId="0" applyFont="1" applyFill="1" applyBorder="1" applyAlignment="1">
      <alignment/>
    </xf>
    <xf numFmtId="49" fontId="8" fillId="34" borderId="12" xfId="0" applyNumberFormat="1" applyFont="1" applyFill="1" applyBorder="1" applyAlignment="1">
      <alignment horizontal="center" vertical="center"/>
    </xf>
    <xf numFmtId="49" fontId="8" fillId="34" borderId="12" xfId="0" applyNumberFormat="1" applyFont="1" applyFill="1" applyBorder="1" applyAlignment="1">
      <alignment horizontal="center" wrapText="1"/>
    </xf>
    <xf numFmtId="0" fontId="8" fillId="34" borderId="12" xfId="0" applyFont="1" applyFill="1" applyBorder="1" applyAlignment="1">
      <alignment/>
    </xf>
    <xf numFmtId="0" fontId="8" fillId="0" borderId="36" xfId="0" applyFont="1" applyBorder="1" applyAlignment="1">
      <alignment wrapText="1"/>
    </xf>
    <xf numFmtId="0" fontId="8" fillId="0" borderId="0" xfId="0" applyFont="1" applyAlignment="1">
      <alignment/>
    </xf>
    <xf numFmtId="3" fontId="8" fillId="0" borderId="12" xfId="0" applyNumberFormat="1" applyFont="1" applyBorder="1" applyAlignment="1">
      <alignment horizontal="center" vertical="center" wrapText="1"/>
    </xf>
    <xf numFmtId="1" fontId="8" fillId="34" borderId="12" xfId="53" applyNumberFormat="1" applyFont="1" applyFill="1" applyBorder="1" applyAlignment="1">
      <alignment horizontal="right" vertical="center"/>
    </xf>
    <xf numFmtId="14" fontId="8" fillId="0" borderId="16" xfId="57" applyNumberFormat="1" applyFont="1" applyFill="1" applyBorder="1" applyAlignment="1">
      <alignment horizontal="right" vertical="center" wrapText="1"/>
      <protection/>
    </xf>
    <xf numFmtId="14" fontId="8" fillId="0" borderId="12" xfId="0" applyNumberFormat="1" applyFont="1" applyBorder="1" applyAlignment="1">
      <alignment horizontal="center" vertical="center" wrapText="1"/>
    </xf>
    <xf numFmtId="15" fontId="91" fillId="0" borderId="16" xfId="57" applyNumberFormat="1" applyFont="1" applyFill="1" applyBorder="1" applyAlignment="1">
      <alignment vertical="center" wrapText="1"/>
      <protection/>
    </xf>
    <xf numFmtId="14" fontId="91" fillId="34" borderId="12" xfId="0" applyNumberFormat="1" applyFont="1" applyFill="1" applyBorder="1" applyAlignment="1">
      <alignment horizontal="center" wrapText="1"/>
    </xf>
    <xf numFmtId="0" fontId="8" fillId="34" borderId="12" xfId="0" applyNumberFormat="1" applyFont="1" applyFill="1" applyBorder="1" applyAlignment="1">
      <alignment/>
    </xf>
    <xf numFmtId="0" fontId="87" fillId="0" borderId="12" xfId="0" applyFont="1" applyFill="1" applyBorder="1" applyAlignment="1">
      <alignment horizontal="center"/>
    </xf>
    <xf numFmtId="0" fontId="0" fillId="0" borderId="12" xfId="0" applyFont="1" applyFill="1" applyBorder="1" applyAlignment="1">
      <alignment/>
    </xf>
    <xf numFmtId="49" fontId="12" fillId="40" borderId="12" xfId="0" applyNumberFormat="1" applyFont="1" applyFill="1" applyBorder="1" applyAlignment="1">
      <alignment horizontal="center" vertical="center"/>
    </xf>
    <xf numFmtId="49" fontId="1" fillId="0" borderId="0" xfId="0" applyNumberFormat="1"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center" wrapText="1"/>
    </xf>
    <xf numFmtId="0" fontId="0" fillId="0" borderId="26" xfId="0" applyBorder="1" applyAlignment="1">
      <alignment horizontal="center" wrapText="1"/>
    </xf>
    <xf numFmtId="0" fontId="0" fillId="0" borderId="22" xfId="0" applyBorder="1" applyAlignment="1">
      <alignment horizontal="center" wrapText="1"/>
    </xf>
    <xf numFmtId="0" fontId="7" fillId="35" borderId="12" xfId="0" applyFont="1" applyFill="1" applyBorder="1" applyAlignment="1">
      <alignment horizontal="center"/>
    </xf>
    <xf numFmtId="0" fontId="0" fillId="34" borderId="23" xfId="0" applyFill="1" applyBorder="1" applyAlignment="1">
      <alignment horizontal="center"/>
    </xf>
    <xf numFmtId="0" fontId="0" fillId="34" borderId="26" xfId="0" applyFill="1" applyBorder="1" applyAlignment="1">
      <alignment horizontal="center"/>
    </xf>
    <xf numFmtId="0" fontId="0" fillId="34" borderId="22" xfId="0" applyFill="1" applyBorder="1" applyAlignment="1">
      <alignment horizontal="center"/>
    </xf>
    <xf numFmtId="0" fontId="0" fillId="34" borderId="12" xfId="0" applyFill="1" applyBorder="1" applyAlignment="1">
      <alignment horizontal="center"/>
    </xf>
    <xf numFmtId="0" fontId="7" fillId="35" borderId="23" xfId="0" applyFont="1" applyFill="1" applyBorder="1" applyAlignment="1">
      <alignment horizontal="center" wrapText="1"/>
    </xf>
    <xf numFmtId="0" fontId="7" fillId="35" borderId="22" xfId="0" applyFont="1" applyFill="1" applyBorder="1" applyAlignment="1">
      <alignment horizontal="center" wrapText="1"/>
    </xf>
    <xf numFmtId="0" fontId="0" fillId="34" borderId="23" xfId="0" applyFill="1" applyBorder="1" applyAlignment="1">
      <alignment horizontal="center" wrapText="1"/>
    </xf>
    <xf numFmtId="0" fontId="0" fillId="34" borderId="26" xfId="0" applyFill="1" applyBorder="1" applyAlignment="1">
      <alignment horizontal="center" wrapText="1"/>
    </xf>
    <xf numFmtId="0" fontId="0" fillId="34" borderId="22" xfId="0" applyFill="1" applyBorder="1" applyAlignment="1">
      <alignment horizontal="center" wrapText="1"/>
    </xf>
    <xf numFmtId="0" fontId="7" fillId="35" borderId="26" xfId="0" applyFont="1" applyFill="1" applyBorder="1" applyAlignment="1">
      <alignment horizontal="center" wrapText="1"/>
    </xf>
    <xf numFmtId="0" fontId="9" fillId="34" borderId="23" xfId="0" applyFont="1" applyFill="1" applyBorder="1" applyAlignment="1">
      <alignment horizontal="center"/>
    </xf>
    <xf numFmtId="0" fontId="9" fillId="34" borderId="22" xfId="0" applyFont="1" applyFill="1" applyBorder="1" applyAlignment="1">
      <alignment horizontal="center"/>
    </xf>
    <xf numFmtId="0" fontId="0" fillId="34" borderId="23" xfId="0" applyFont="1" applyFill="1" applyBorder="1" applyAlignment="1">
      <alignment horizontal="center" wrapText="1"/>
    </xf>
    <xf numFmtId="0" fontId="0" fillId="34" borderId="26" xfId="0" applyFont="1" applyFill="1" applyBorder="1" applyAlignment="1">
      <alignment horizontal="center" wrapText="1"/>
    </xf>
    <xf numFmtId="0" fontId="0" fillId="34" borderId="22" xfId="0" applyFont="1" applyFill="1" applyBorder="1" applyAlignment="1">
      <alignment horizontal="center" wrapText="1"/>
    </xf>
    <xf numFmtId="0" fontId="0" fillId="9" borderId="12" xfId="0" applyFill="1" applyBorder="1" applyAlignment="1">
      <alignment horizontal="center"/>
    </xf>
    <xf numFmtId="0" fontId="0" fillId="9" borderId="23" xfId="0" applyFill="1" applyBorder="1" applyAlignment="1">
      <alignment horizontal="center" wrapText="1"/>
    </xf>
    <xf numFmtId="0" fontId="0" fillId="9" borderId="26" xfId="0" applyFill="1" applyBorder="1" applyAlignment="1">
      <alignment horizontal="center" wrapText="1"/>
    </xf>
    <xf numFmtId="0" fontId="0" fillId="9" borderId="22" xfId="0" applyFill="1" applyBorder="1" applyAlignment="1">
      <alignment horizontal="center" wrapText="1"/>
    </xf>
    <xf numFmtId="0" fontId="0" fillId="9" borderId="23" xfId="0" applyFill="1" applyBorder="1" applyAlignment="1">
      <alignment horizontal="center"/>
    </xf>
    <xf numFmtId="0" fontId="0" fillId="9" borderId="22" xfId="0" applyFill="1" applyBorder="1" applyAlignment="1">
      <alignment horizontal="center"/>
    </xf>
    <xf numFmtId="49" fontId="1" fillId="34" borderId="0" xfId="0" applyNumberFormat="1" applyFont="1" applyFill="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1" fillId="34" borderId="0" xfId="0" applyFont="1" applyFill="1" applyAlignment="1">
      <alignment horizontal="center"/>
    </xf>
    <xf numFmtId="0" fontId="3" fillId="34" borderId="0" xfId="0" applyFont="1" applyFill="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856"/>
          <c:h val="0.98525"/>
        </c:manualLayout>
      </c:layout>
      <c:barChart>
        <c:barDir val="col"/>
        <c:grouping val="clustered"/>
        <c:varyColors val="0"/>
        <c:ser>
          <c:idx val="0"/>
          <c:order val="0"/>
          <c:tx>
            <c:v>'RELACION CONTRATOS AÑO 2017'!#REF!</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1"/>
          <c:order val="1"/>
          <c:tx>
            <c:v>'RELACION CONTRATOS AÑO 2017'!#REF!</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2"/>
          <c:order val="2"/>
          <c:tx>
            <c:v>'RELACION CONTRATOS AÑO 2017'!#REF!</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3"/>
          <c:order val="3"/>
          <c:tx>
            <c:v>'RELACION CONTRATOS AÑO 2017'!#REF!</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4"/>
          <c:order val="4"/>
          <c:tx>
            <c:v>'RELACION CONTRATOS AÑO 2017'!#REF!</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ser>
          <c:idx val="5"/>
          <c:order val="5"/>
          <c:tx>
            <c:v>'RELACION CONTRATOS AÑO 2017'!#REF!</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8!#REF!</c:f>
            </c:strRef>
          </c:cat>
          <c:val>
            <c:numRef>
              <c:f>8!#REF!</c:f>
              <c:numCache>
                <c:ptCount val="2"/>
                <c:pt idx="0">
                  <c:v>0</c:v>
                </c:pt>
                <c:pt idx="1">
                  <c:v>0</c:v>
                </c:pt>
              </c:numCache>
            </c:numRef>
          </c:val>
        </c:ser>
        <c:axId val="47762256"/>
        <c:axId val="27207121"/>
      </c:barChart>
      <c:catAx>
        <c:axId val="4776225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7207121"/>
        <c:crosses val="autoZero"/>
        <c:auto val="1"/>
        <c:lblOffset val="100"/>
        <c:tickLblSkip val="1"/>
        <c:noMultiLvlLbl val="0"/>
      </c:catAx>
      <c:valAx>
        <c:axId val="272071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62256"/>
        <c:crossesAt val="1"/>
        <c:crossBetween val="between"/>
        <c:dispUnits/>
      </c:valAx>
      <c:spPr>
        <a:solidFill>
          <a:srgbClr val="FFFFFF"/>
        </a:solidFill>
        <a:ln w="3175">
          <a:noFill/>
        </a:ln>
      </c:spPr>
    </c:plotArea>
    <c:legend>
      <c:legendPos val="r"/>
      <c:layout>
        <c:manualLayout>
          <c:xMode val="edge"/>
          <c:yMode val="edge"/>
          <c:x val="0.8805"/>
          <c:y val="0.433"/>
          <c:w val="0.11"/>
          <c:h val="0.13125"/>
        </c:manualLayout>
      </c:layout>
      <c:overlay val="0"/>
      <c:spPr>
        <a:noFill/>
        <a:ln w="3175">
          <a:noFill/>
        </a:ln>
      </c:spPr>
      <c:txPr>
        <a:bodyPr vert="horz" rot="0"/>
        <a:lstStyle/>
        <a:p>
          <a:pPr>
            <a:defRPr lang="en-US" cap="none" sz="38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172200"/>
    <xdr:graphicFrame>
      <xdr:nvGraphicFramePr>
        <xdr:cNvPr id="1" name="Shape 1025"/>
        <xdr:cNvGraphicFramePr/>
      </xdr:nvGraphicFramePr>
      <xdr:xfrm>
        <a:off x="0" y="0"/>
        <a:ext cx="8753475"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servicol@hotmail.com" TargetMode="External" /><Relationship Id="rId2" Type="http://schemas.openxmlformats.org/officeDocument/2006/relationships/hyperlink" Target="mailto:estaciontexaco23@yahoo.es" TargetMode="External" /><Relationship Id="rId3" Type="http://schemas.openxmlformats.org/officeDocument/2006/relationships/hyperlink" Target="mailto:servicentroavenida754@yahoo.es" TargetMode="External" /><Relationship Id="rId4" Type="http://schemas.openxmlformats.org/officeDocument/2006/relationships/hyperlink" Target="mailto:alearpe27@hotmail.com" TargetMode="External" /><Relationship Id="rId5" Type="http://schemas.openxmlformats.org/officeDocument/2006/relationships/hyperlink" Target="mailto:servipopular@hotmail.com" TargetMode="External" /><Relationship Id="rId6" Type="http://schemas.openxmlformats.org/officeDocument/2006/relationships/hyperlink" Target="mailto:arteyd@hotmail.com" TargetMode="External" /><Relationship Id="rId7" Type="http://schemas.openxmlformats.org/officeDocument/2006/relationships/hyperlink" Target="mailto:edsgasoly@hotmail.com" TargetMode="External" /><Relationship Id="rId8" Type="http://schemas.openxmlformats.org/officeDocument/2006/relationships/hyperlink" Target="mailto:laspalmeras@telesat.com" TargetMode="External" /><Relationship Id="rId9" Type="http://schemas.openxmlformats.org/officeDocument/2006/relationships/hyperlink" Target="mailto:mobilcapri@hotmail.com" TargetMode="External" /><Relationship Id="rId10" Type="http://schemas.openxmlformats.org/officeDocument/2006/relationships/hyperlink" Target="mailto:texacoarmenia@une.net.co" TargetMode="External" /><Relationship Id="rId11" Type="http://schemas.openxmlformats.org/officeDocument/2006/relationships/hyperlink" Target="mailto:asesorat@gmail.com" TargetMode="External" /><Relationship Id="rId1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icrosoft_Word___1.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64729"/>
  <sheetViews>
    <sheetView zoomScalePageLayoutView="0" workbookViewId="0" topLeftCell="A1">
      <selection activeCell="A8" sqref="A8:G49"/>
    </sheetView>
  </sheetViews>
  <sheetFormatPr defaultColWidth="11.421875" defaultRowHeight="12.75"/>
  <cols>
    <col min="1" max="1" width="11.140625" style="14" customWidth="1"/>
    <col min="2" max="2" width="9.28125" style="17" bestFit="1" customWidth="1"/>
    <col min="3" max="3" width="11.00390625" style="17" bestFit="1" customWidth="1"/>
    <col min="4" max="4" width="41.57421875" style="18" customWidth="1"/>
    <col min="5" max="5" width="30.7109375" style="18" customWidth="1"/>
    <col min="6" max="6" width="22.28125" style="19" bestFit="1" customWidth="1"/>
    <col min="7" max="7" width="22.28125" style="19" customWidth="1"/>
    <col min="8" max="8" width="10.00390625" style="17" bestFit="1" customWidth="1"/>
    <col min="9" max="9" width="32.57421875" style="12" customWidth="1"/>
    <col min="10" max="10" width="11.421875" style="13" customWidth="1"/>
    <col min="11" max="11" width="5.57421875" style="13" bestFit="1" customWidth="1"/>
    <col min="12" max="15" width="11.421875" style="13" customWidth="1"/>
    <col min="16" max="16384" width="11.421875" style="14" customWidth="1"/>
  </cols>
  <sheetData>
    <row r="1" ht="14.25" thickBot="1"/>
    <row r="2" spans="1:15" s="3" customFormat="1" ht="16.5">
      <c r="A2" s="340"/>
      <c r="B2" s="341"/>
      <c r="C2" s="341"/>
      <c r="D2" s="341"/>
      <c r="E2" s="341"/>
      <c r="F2" s="341"/>
      <c r="G2" s="341"/>
      <c r="H2" s="342"/>
      <c r="I2" s="1"/>
      <c r="J2" s="2"/>
      <c r="K2" s="2"/>
      <c r="L2" s="2"/>
      <c r="M2" s="2"/>
      <c r="N2" s="2"/>
      <c r="O2" s="2"/>
    </row>
    <row r="3" spans="1:15" s="3" customFormat="1" ht="16.5">
      <c r="A3" s="343"/>
      <c r="B3" s="344"/>
      <c r="C3" s="344"/>
      <c r="D3" s="344"/>
      <c r="E3" s="344"/>
      <c r="F3" s="344"/>
      <c r="G3" s="344"/>
      <c r="H3" s="345"/>
      <c r="I3" s="1"/>
      <c r="J3" s="2"/>
      <c r="K3" s="2"/>
      <c r="L3" s="2"/>
      <c r="M3" s="2"/>
      <c r="N3" s="2"/>
      <c r="O3" s="2"/>
    </row>
    <row r="4" spans="1:15" s="3" customFormat="1" ht="16.5">
      <c r="A4" s="59"/>
      <c r="B4" s="60"/>
      <c r="C4" s="60"/>
      <c r="D4" s="60"/>
      <c r="E4" s="60"/>
      <c r="F4" s="60"/>
      <c r="G4" s="60"/>
      <c r="H4" s="61"/>
      <c r="I4" s="1"/>
      <c r="J4" s="2"/>
      <c r="K4" s="2"/>
      <c r="L4" s="2"/>
      <c r="M4" s="2"/>
      <c r="N4" s="2"/>
      <c r="O4" s="2"/>
    </row>
    <row r="5" spans="1:15" s="3" customFormat="1" ht="16.5" customHeight="1">
      <c r="A5" s="344" t="s">
        <v>165</v>
      </c>
      <c r="B5" s="344" t="s">
        <v>0</v>
      </c>
      <c r="C5" s="344"/>
      <c r="D5" s="344"/>
      <c r="E5" s="344"/>
      <c r="F5" s="344"/>
      <c r="G5" s="344"/>
      <c r="H5" s="344"/>
      <c r="I5" s="33"/>
      <c r="J5" s="2"/>
      <c r="K5" s="2"/>
      <c r="L5" s="2"/>
      <c r="M5" s="2"/>
      <c r="N5" s="2"/>
      <c r="O5" s="2"/>
    </row>
    <row r="6" spans="1:15" s="3" customFormat="1" ht="16.5" customHeight="1">
      <c r="A6" s="60"/>
      <c r="B6" s="60"/>
      <c r="C6" s="60"/>
      <c r="D6" s="60"/>
      <c r="E6" s="60"/>
      <c r="F6" s="60"/>
      <c r="G6" s="60"/>
      <c r="H6" s="60"/>
      <c r="I6" s="1"/>
      <c r="J6" s="2"/>
      <c r="K6" s="2"/>
      <c r="L6" s="2"/>
      <c r="M6" s="2"/>
      <c r="N6" s="2"/>
      <c r="O6" s="2"/>
    </row>
    <row r="7" spans="1:15" s="3" customFormat="1" ht="16.5" customHeight="1">
      <c r="A7" s="60"/>
      <c r="B7" s="60"/>
      <c r="C7" s="60"/>
      <c r="D7" s="60"/>
      <c r="E7" s="60"/>
      <c r="F7" s="60"/>
      <c r="G7" s="60"/>
      <c r="H7" s="60"/>
      <c r="I7" s="1"/>
      <c r="J7" s="2"/>
      <c r="K7" s="2"/>
      <c r="L7" s="2"/>
      <c r="M7" s="2"/>
      <c r="N7" s="2"/>
      <c r="O7" s="2"/>
    </row>
    <row r="8" spans="1:15" s="11" customFormat="1" ht="33" customHeight="1" thickBot="1">
      <c r="A8" s="62" t="s">
        <v>1</v>
      </c>
      <c r="B8" s="62" t="s">
        <v>2</v>
      </c>
      <c r="C8" s="62" t="s">
        <v>3</v>
      </c>
      <c r="D8" s="62" t="s">
        <v>4</v>
      </c>
      <c r="E8" s="62" t="s">
        <v>5</v>
      </c>
      <c r="F8" s="63" t="s">
        <v>6</v>
      </c>
      <c r="G8" s="63" t="s">
        <v>15</v>
      </c>
      <c r="H8" s="63" t="s">
        <v>7</v>
      </c>
      <c r="I8" s="1"/>
      <c r="J8" s="10"/>
      <c r="K8" s="10"/>
      <c r="L8" s="10"/>
      <c r="M8" s="10"/>
      <c r="N8" s="10"/>
      <c r="O8" s="10"/>
    </row>
    <row r="9" spans="1:9" ht="16.5" customHeight="1">
      <c r="A9" s="20">
        <v>1</v>
      </c>
      <c r="B9" s="55" t="s">
        <v>26</v>
      </c>
      <c r="C9" s="21" t="s">
        <v>148</v>
      </c>
      <c r="D9" s="22" t="s">
        <v>127</v>
      </c>
      <c r="E9" s="22" t="s">
        <v>128</v>
      </c>
      <c r="F9" s="74">
        <v>10275200</v>
      </c>
      <c r="G9" s="23" t="s">
        <v>17</v>
      </c>
      <c r="H9" s="24" t="s">
        <v>8</v>
      </c>
      <c r="I9" s="1"/>
    </row>
    <row r="10" spans="1:9" ht="16.5" customHeight="1">
      <c r="A10" s="46">
        <v>2</v>
      </c>
      <c r="B10" s="65" t="s">
        <v>27</v>
      </c>
      <c r="C10" s="47" t="s">
        <v>113</v>
      </c>
      <c r="D10" s="79" t="s">
        <v>114</v>
      </c>
      <c r="E10" s="48" t="s">
        <v>115</v>
      </c>
      <c r="F10" s="70">
        <v>26000000</v>
      </c>
      <c r="G10" s="49" t="s">
        <v>18</v>
      </c>
      <c r="H10" s="50" t="s">
        <v>8</v>
      </c>
      <c r="I10" s="1"/>
    </row>
    <row r="11" spans="1:9" ht="16.5" customHeight="1">
      <c r="A11" s="51">
        <v>3</v>
      </c>
      <c r="B11" s="65" t="s">
        <v>28</v>
      </c>
      <c r="C11" s="47" t="s">
        <v>113</v>
      </c>
      <c r="D11" s="48" t="s">
        <v>144</v>
      </c>
      <c r="E11" s="48" t="s">
        <v>97</v>
      </c>
      <c r="F11" s="70">
        <v>5030000</v>
      </c>
      <c r="G11" s="49" t="s">
        <v>151</v>
      </c>
      <c r="H11" s="50" t="s">
        <v>8</v>
      </c>
      <c r="I11" s="1"/>
    </row>
    <row r="12" spans="1:9" ht="16.5" customHeight="1">
      <c r="A12" s="46">
        <v>4</v>
      </c>
      <c r="B12" s="65" t="s">
        <v>29</v>
      </c>
      <c r="C12" s="47" t="s">
        <v>32</v>
      </c>
      <c r="D12" s="48" t="s">
        <v>33</v>
      </c>
      <c r="E12" s="48" t="s">
        <v>34</v>
      </c>
      <c r="F12" s="70">
        <v>3088000</v>
      </c>
      <c r="G12" s="49" t="s">
        <v>19</v>
      </c>
      <c r="H12" s="50" t="s">
        <v>8</v>
      </c>
      <c r="I12" s="1"/>
    </row>
    <row r="13" spans="1:9" ht="16.5" customHeight="1">
      <c r="A13" s="51">
        <v>5</v>
      </c>
      <c r="B13" s="65" t="s">
        <v>30</v>
      </c>
      <c r="C13" s="55" t="s">
        <v>100</v>
      </c>
      <c r="D13" s="56" t="s">
        <v>101</v>
      </c>
      <c r="E13" s="56" t="s">
        <v>97</v>
      </c>
      <c r="F13" s="71">
        <v>14000000</v>
      </c>
      <c r="G13" s="57" t="s">
        <v>149</v>
      </c>
      <c r="H13" s="58" t="s">
        <v>8</v>
      </c>
      <c r="I13" s="1"/>
    </row>
    <row r="14" spans="1:9" ht="16.5" customHeight="1">
      <c r="A14" s="46">
        <v>6</v>
      </c>
      <c r="B14" s="65" t="s">
        <v>31</v>
      </c>
      <c r="C14" s="47" t="s">
        <v>100</v>
      </c>
      <c r="D14" s="52" t="s">
        <v>106</v>
      </c>
      <c r="E14" s="48" t="s">
        <v>97</v>
      </c>
      <c r="F14" s="70">
        <v>10000000</v>
      </c>
      <c r="G14" s="49" t="s">
        <v>150</v>
      </c>
      <c r="H14" s="50" t="s">
        <v>8</v>
      </c>
      <c r="I14" s="1"/>
    </row>
    <row r="15" spans="1:15" s="68" customFormat="1" ht="16.5" customHeight="1">
      <c r="A15" s="64">
        <v>7</v>
      </c>
      <c r="B15" s="65" t="s">
        <v>37</v>
      </c>
      <c r="C15" s="55" t="s">
        <v>91</v>
      </c>
      <c r="D15" s="56" t="s">
        <v>145</v>
      </c>
      <c r="E15" s="56" t="s">
        <v>126</v>
      </c>
      <c r="F15" s="71">
        <v>5819500</v>
      </c>
      <c r="G15" s="57" t="s">
        <v>16</v>
      </c>
      <c r="H15" s="58" t="s">
        <v>8</v>
      </c>
      <c r="I15" s="66"/>
      <c r="J15" s="67"/>
      <c r="K15" s="67"/>
      <c r="L15" s="67"/>
      <c r="M15" s="67"/>
      <c r="N15" s="67"/>
      <c r="O15" s="67"/>
    </row>
    <row r="16" spans="1:9" ht="16.5" customHeight="1">
      <c r="A16" s="46">
        <v>8</v>
      </c>
      <c r="B16" s="65" t="s">
        <v>38</v>
      </c>
      <c r="C16" s="47" t="s">
        <v>91</v>
      </c>
      <c r="D16" s="48" t="s">
        <v>92</v>
      </c>
      <c r="E16" s="48" t="s">
        <v>93</v>
      </c>
      <c r="F16" s="70">
        <v>10580000</v>
      </c>
      <c r="G16" s="49" t="s">
        <v>20</v>
      </c>
      <c r="H16" s="50" t="s">
        <v>8</v>
      </c>
      <c r="I16" s="1"/>
    </row>
    <row r="17" spans="1:9" ht="16.5" customHeight="1">
      <c r="A17" s="51">
        <v>9</v>
      </c>
      <c r="B17" s="65" t="s">
        <v>39</v>
      </c>
      <c r="C17" s="47" t="s">
        <v>91</v>
      </c>
      <c r="D17" s="48" t="s">
        <v>125</v>
      </c>
      <c r="E17" s="48" t="s">
        <v>126</v>
      </c>
      <c r="F17" s="70">
        <v>6904000</v>
      </c>
      <c r="G17" s="49" t="s">
        <v>21</v>
      </c>
      <c r="H17" s="50" t="s">
        <v>8</v>
      </c>
      <c r="I17" s="1"/>
    </row>
    <row r="18" spans="1:9" ht="16.5" customHeight="1">
      <c r="A18" s="46">
        <v>10</v>
      </c>
      <c r="B18" s="65" t="s">
        <v>40</v>
      </c>
      <c r="C18" s="47" t="s">
        <v>91</v>
      </c>
      <c r="D18" s="79" t="s">
        <v>116</v>
      </c>
      <c r="E18" s="48" t="s">
        <v>108</v>
      </c>
      <c r="F18" s="70">
        <v>60000000</v>
      </c>
      <c r="G18" s="49" t="s">
        <v>22</v>
      </c>
      <c r="H18" s="50" t="s">
        <v>8</v>
      </c>
      <c r="I18" s="1"/>
    </row>
    <row r="19" spans="1:9" ht="16.5" customHeight="1">
      <c r="A19" s="51">
        <v>11</v>
      </c>
      <c r="B19" s="65" t="s">
        <v>41</v>
      </c>
      <c r="C19" s="47" t="s">
        <v>91</v>
      </c>
      <c r="D19" s="79" t="s">
        <v>121</v>
      </c>
      <c r="E19" s="48" t="s">
        <v>122</v>
      </c>
      <c r="F19" s="70">
        <v>40000000</v>
      </c>
      <c r="G19" s="49" t="s">
        <v>23</v>
      </c>
      <c r="H19" s="50" t="s">
        <v>8</v>
      </c>
      <c r="I19" s="1"/>
    </row>
    <row r="20" spans="1:9" ht="16.5" customHeight="1">
      <c r="A20" s="46">
        <v>12</v>
      </c>
      <c r="B20" s="65" t="s">
        <v>42</v>
      </c>
      <c r="C20" s="47" t="s">
        <v>91</v>
      </c>
      <c r="D20" s="83" t="s">
        <v>135</v>
      </c>
      <c r="E20" s="48" t="s">
        <v>136</v>
      </c>
      <c r="F20" s="70">
        <v>40000000</v>
      </c>
      <c r="G20" s="49" t="s">
        <v>24</v>
      </c>
      <c r="H20" s="50" t="s">
        <v>8</v>
      </c>
      <c r="I20" s="1"/>
    </row>
    <row r="21" spans="1:9" ht="16.5" customHeight="1">
      <c r="A21" s="54">
        <v>13</v>
      </c>
      <c r="B21" s="75" t="s">
        <v>43</v>
      </c>
      <c r="C21" s="53" t="s">
        <v>91</v>
      </c>
      <c r="D21" s="83" t="s">
        <v>139</v>
      </c>
      <c r="E21" s="52" t="s">
        <v>108</v>
      </c>
      <c r="F21" s="72">
        <v>34000000</v>
      </c>
      <c r="G21" s="49" t="s">
        <v>25</v>
      </c>
      <c r="H21" s="50" t="s">
        <v>8</v>
      </c>
      <c r="I21" s="1"/>
    </row>
    <row r="22" spans="1:9" ht="16.5" customHeight="1">
      <c r="A22" s="54">
        <v>14</v>
      </c>
      <c r="B22" s="75" t="s">
        <v>44</v>
      </c>
      <c r="C22" s="53" t="s">
        <v>91</v>
      </c>
      <c r="D22" s="52" t="s">
        <v>96</v>
      </c>
      <c r="E22" s="52" t="s">
        <v>97</v>
      </c>
      <c r="F22" s="72">
        <v>5000000</v>
      </c>
      <c r="G22" s="49" t="s">
        <v>152</v>
      </c>
      <c r="H22" s="50" t="s">
        <v>8</v>
      </c>
      <c r="I22" s="1"/>
    </row>
    <row r="23" spans="1:9" ht="16.5" customHeight="1">
      <c r="A23" s="69">
        <v>15</v>
      </c>
      <c r="B23" s="75" t="s">
        <v>45</v>
      </c>
      <c r="C23" s="53" t="s">
        <v>91</v>
      </c>
      <c r="D23" s="52" t="s">
        <v>99</v>
      </c>
      <c r="E23" s="52" t="s">
        <v>97</v>
      </c>
      <c r="F23" s="72">
        <v>12000000</v>
      </c>
      <c r="G23" s="49" t="s">
        <v>153</v>
      </c>
      <c r="H23" s="50" t="s">
        <v>8</v>
      </c>
      <c r="I23" s="1"/>
    </row>
    <row r="24" spans="1:9" ht="16.5" customHeight="1">
      <c r="A24" s="69">
        <v>16</v>
      </c>
      <c r="B24" s="75" t="s">
        <v>46</v>
      </c>
      <c r="C24" s="53" t="s">
        <v>91</v>
      </c>
      <c r="D24" s="52" t="s">
        <v>94</v>
      </c>
      <c r="E24" s="52" t="s">
        <v>95</v>
      </c>
      <c r="F24" s="72">
        <v>8000000</v>
      </c>
      <c r="G24" s="49" t="s">
        <v>154</v>
      </c>
      <c r="H24" s="50" t="s">
        <v>8</v>
      </c>
      <c r="I24" s="1"/>
    </row>
    <row r="25" spans="1:9" ht="16.5" customHeight="1">
      <c r="A25" s="69">
        <v>17</v>
      </c>
      <c r="B25" s="75" t="s">
        <v>47</v>
      </c>
      <c r="C25" s="53" t="s">
        <v>91</v>
      </c>
      <c r="D25" s="52" t="s">
        <v>109</v>
      </c>
      <c r="E25" s="52" t="s">
        <v>97</v>
      </c>
      <c r="F25" s="72">
        <v>5000000</v>
      </c>
      <c r="G25" s="49" t="s">
        <v>155</v>
      </c>
      <c r="H25" s="50" t="s">
        <v>8</v>
      </c>
      <c r="I25" s="1"/>
    </row>
    <row r="26" spans="1:9" ht="16.5" customHeight="1">
      <c r="A26" s="69">
        <v>18</v>
      </c>
      <c r="B26" s="75" t="s">
        <v>48</v>
      </c>
      <c r="C26" s="53" t="s">
        <v>74</v>
      </c>
      <c r="D26" s="52" t="s">
        <v>142</v>
      </c>
      <c r="E26" s="52" t="s">
        <v>97</v>
      </c>
      <c r="F26" s="72">
        <v>10000000</v>
      </c>
      <c r="G26" s="49" t="s">
        <v>156</v>
      </c>
      <c r="H26" s="50" t="s">
        <v>8</v>
      </c>
      <c r="I26" s="1"/>
    </row>
    <row r="27" spans="1:9" ht="16.5" customHeight="1">
      <c r="A27" s="69">
        <v>19</v>
      </c>
      <c r="B27" s="75" t="s">
        <v>49</v>
      </c>
      <c r="C27" s="53" t="s">
        <v>74</v>
      </c>
      <c r="D27" s="52" t="s">
        <v>111</v>
      </c>
      <c r="E27" s="52" t="s">
        <v>97</v>
      </c>
      <c r="F27" s="72">
        <v>10000000</v>
      </c>
      <c r="G27" s="49" t="s">
        <v>157</v>
      </c>
      <c r="H27" s="50" t="s">
        <v>8</v>
      </c>
      <c r="I27" s="1"/>
    </row>
    <row r="28" spans="1:9" ht="16.5" customHeight="1">
      <c r="A28" s="69">
        <v>20</v>
      </c>
      <c r="B28" s="75" t="s">
        <v>50</v>
      </c>
      <c r="C28" s="53" t="s">
        <v>74</v>
      </c>
      <c r="D28" s="52" t="s">
        <v>146</v>
      </c>
      <c r="E28" s="52" t="s">
        <v>97</v>
      </c>
      <c r="F28" s="72">
        <v>18000000</v>
      </c>
      <c r="G28" s="49" t="s">
        <v>158</v>
      </c>
      <c r="H28" s="50" t="s">
        <v>8</v>
      </c>
      <c r="I28" s="1"/>
    </row>
    <row r="29" spans="1:9" ht="16.5" customHeight="1">
      <c r="A29" s="69">
        <v>21</v>
      </c>
      <c r="B29" s="75" t="s">
        <v>51</v>
      </c>
      <c r="C29" s="53" t="s">
        <v>74</v>
      </c>
      <c r="D29" s="52" t="s">
        <v>140</v>
      </c>
      <c r="E29" s="52" t="s">
        <v>97</v>
      </c>
      <c r="F29" s="72">
        <v>34157354</v>
      </c>
      <c r="G29" s="49" t="s">
        <v>159</v>
      </c>
      <c r="H29" s="50" t="s">
        <v>8</v>
      </c>
      <c r="I29" s="1"/>
    </row>
    <row r="30" spans="1:9" ht="16.5" customHeight="1">
      <c r="A30" s="69">
        <v>22</v>
      </c>
      <c r="B30" s="75" t="s">
        <v>52</v>
      </c>
      <c r="C30" s="53" t="s">
        <v>74</v>
      </c>
      <c r="D30" s="52" t="s">
        <v>110</v>
      </c>
      <c r="E30" s="52" t="s">
        <v>97</v>
      </c>
      <c r="F30" s="72">
        <v>12000000</v>
      </c>
      <c r="G30" s="49" t="s">
        <v>160</v>
      </c>
      <c r="H30" s="50" t="s">
        <v>8</v>
      </c>
      <c r="I30" s="1"/>
    </row>
    <row r="31" spans="1:9" ht="16.5" customHeight="1">
      <c r="A31" s="69">
        <v>23</v>
      </c>
      <c r="B31" s="75" t="s">
        <v>53</v>
      </c>
      <c r="C31" s="53" t="s">
        <v>74</v>
      </c>
      <c r="D31" s="52" t="s">
        <v>141</v>
      </c>
      <c r="E31" s="52" t="s">
        <v>97</v>
      </c>
      <c r="F31" s="72">
        <v>25000000</v>
      </c>
      <c r="G31" s="49" t="s">
        <v>161</v>
      </c>
      <c r="H31" s="50" t="s">
        <v>8</v>
      </c>
      <c r="I31" s="1"/>
    </row>
    <row r="32" spans="1:9" ht="16.5" customHeight="1">
      <c r="A32" s="69">
        <v>24</v>
      </c>
      <c r="B32" s="75" t="s">
        <v>54</v>
      </c>
      <c r="C32" s="53" t="s">
        <v>74</v>
      </c>
      <c r="D32" s="52" t="s">
        <v>119</v>
      </c>
      <c r="E32" s="52" t="s">
        <v>97</v>
      </c>
      <c r="F32" s="72">
        <v>25000000</v>
      </c>
      <c r="G32" s="49" t="s">
        <v>77</v>
      </c>
      <c r="H32" s="50" t="s">
        <v>8</v>
      </c>
      <c r="I32" s="1"/>
    </row>
    <row r="33" spans="1:9" ht="16.5" customHeight="1">
      <c r="A33" s="69">
        <v>25</v>
      </c>
      <c r="B33" s="75" t="s">
        <v>55</v>
      </c>
      <c r="C33" s="53" t="s">
        <v>74</v>
      </c>
      <c r="D33" s="83" t="s">
        <v>127</v>
      </c>
      <c r="E33" s="52" t="s">
        <v>128</v>
      </c>
      <c r="F33" s="72">
        <v>35000000</v>
      </c>
      <c r="G33" s="49" t="s">
        <v>163</v>
      </c>
      <c r="H33" s="50" t="s">
        <v>8</v>
      </c>
      <c r="I33" s="1"/>
    </row>
    <row r="34" spans="1:9" ht="16.5" customHeight="1">
      <c r="A34" s="69">
        <v>26</v>
      </c>
      <c r="B34" s="75" t="s">
        <v>56</v>
      </c>
      <c r="C34" s="53" t="s">
        <v>74</v>
      </c>
      <c r="D34" s="83" t="s">
        <v>112</v>
      </c>
      <c r="E34" s="52" t="s">
        <v>108</v>
      </c>
      <c r="F34" s="72">
        <v>140000000</v>
      </c>
      <c r="G34" s="49" t="s">
        <v>162</v>
      </c>
      <c r="H34" s="50" t="s">
        <v>8</v>
      </c>
      <c r="I34" s="1"/>
    </row>
    <row r="35" spans="1:9" ht="16.5" customHeight="1">
      <c r="A35" s="69">
        <v>27</v>
      </c>
      <c r="B35" s="75" t="s">
        <v>57</v>
      </c>
      <c r="C35" s="53" t="s">
        <v>74</v>
      </c>
      <c r="D35" s="83" t="s">
        <v>104</v>
      </c>
      <c r="E35" s="52" t="s">
        <v>105</v>
      </c>
      <c r="F35" s="72">
        <v>27300000</v>
      </c>
      <c r="G35" s="49" t="s">
        <v>78</v>
      </c>
      <c r="H35" s="50" t="s">
        <v>8</v>
      </c>
      <c r="I35" s="1"/>
    </row>
    <row r="36" spans="1:9" ht="16.5" customHeight="1">
      <c r="A36" s="69">
        <v>28</v>
      </c>
      <c r="B36" s="75" t="s">
        <v>58</v>
      </c>
      <c r="C36" s="53" t="s">
        <v>74</v>
      </c>
      <c r="D36" s="83" t="s">
        <v>107</v>
      </c>
      <c r="E36" s="52" t="s">
        <v>108</v>
      </c>
      <c r="F36" s="72">
        <v>80000000</v>
      </c>
      <c r="G36" s="49" t="s">
        <v>79</v>
      </c>
      <c r="H36" s="50" t="s">
        <v>8</v>
      </c>
      <c r="I36" s="1"/>
    </row>
    <row r="37" spans="1:9" ht="16.5" customHeight="1">
      <c r="A37" s="69">
        <v>29</v>
      </c>
      <c r="B37" s="75" t="s">
        <v>59</v>
      </c>
      <c r="C37" s="53" t="s">
        <v>74</v>
      </c>
      <c r="D37" s="83" t="s">
        <v>131</v>
      </c>
      <c r="E37" s="52" t="s">
        <v>132</v>
      </c>
      <c r="F37" s="72">
        <v>70000000</v>
      </c>
      <c r="G37" s="49" t="s">
        <v>80</v>
      </c>
      <c r="H37" s="50" t="s">
        <v>8</v>
      </c>
      <c r="I37" s="1"/>
    </row>
    <row r="38" spans="1:9" ht="16.5" customHeight="1">
      <c r="A38" s="69">
        <v>30</v>
      </c>
      <c r="B38" s="75" t="s">
        <v>60</v>
      </c>
      <c r="C38" s="53" t="s">
        <v>74</v>
      </c>
      <c r="D38" s="83" t="s">
        <v>123</v>
      </c>
      <c r="E38" s="52" t="s">
        <v>124</v>
      </c>
      <c r="F38" s="72">
        <v>30000000</v>
      </c>
      <c r="G38" s="49" t="s">
        <v>81</v>
      </c>
      <c r="H38" s="50" t="s">
        <v>8</v>
      </c>
      <c r="I38" s="1"/>
    </row>
    <row r="39" spans="1:9" ht="16.5" customHeight="1">
      <c r="A39" s="69">
        <v>31</v>
      </c>
      <c r="B39" s="75" t="s">
        <v>61</v>
      </c>
      <c r="C39" s="53" t="s">
        <v>74</v>
      </c>
      <c r="D39" s="83" t="s">
        <v>129</v>
      </c>
      <c r="E39" s="52" t="s">
        <v>130</v>
      </c>
      <c r="F39" s="72">
        <v>190000000</v>
      </c>
      <c r="G39" s="49" t="s">
        <v>82</v>
      </c>
      <c r="H39" s="50" t="s">
        <v>8</v>
      </c>
      <c r="I39" s="1"/>
    </row>
    <row r="40" spans="1:9" ht="16.5" customHeight="1">
      <c r="A40" s="69">
        <v>32</v>
      </c>
      <c r="B40" s="75" t="s">
        <v>62</v>
      </c>
      <c r="C40" s="53" t="s">
        <v>74</v>
      </c>
      <c r="D40" s="83" t="s">
        <v>120</v>
      </c>
      <c r="E40" s="52" t="s">
        <v>103</v>
      </c>
      <c r="F40" s="72">
        <v>160000000</v>
      </c>
      <c r="G40" s="49" t="s">
        <v>83</v>
      </c>
      <c r="H40" s="50" t="s">
        <v>8</v>
      </c>
      <c r="I40" s="1"/>
    </row>
    <row r="41" spans="1:9" ht="16.5" customHeight="1">
      <c r="A41" s="69">
        <v>33</v>
      </c>
      <c r="B41" s="75" t="s">
        <v>63</v>
      </c>
      <c r="C41" s="53" t="s">
        <v>74</v>
      </c>
      <c r="D41" s="83" t="s">
        <v>117</v>
      </c>
      <c r="E41" s="52" t="s">
        <v>118</v>
      </c>
      <c r="F41" s="72">
        <v>160000000</v>
      </c>
      <c r="G41" s="49" t="s">
        <v>84</v>
      </c>
      <c r="H41" s="50" t="s">
        <v>8</v>
      </c>
      <c r="I41" s="1"/>
    </row>
    <row r="42" spans="1:9" ht="16.5" customHeight="1">
      <c r="A42" s="69">
        <v>34</v>
      </c>
      <c r="B42" s="75" t="s">
        <v>64</v>
      </c>
      <c r="C42" s="53" t="s">
        <v>74</v>
      </c>
      <c r="D42" s="83" t="s">
        <v>137</v>
      </c>
      <c r="E42" s="18" t="s">
        <v>138</v>
      </c>
      <c r="F42" s="72">
        <v>209701304</v>
      </c>
      <c r="G42" s="49" t="s">
        <v>85</v>
      </c>
      <c r="H42" s="50" t="s">
        <v>8</v>
      </c>
      <c r="I42" s="1"/>
    </row>
    <row r="43" spans="1:9" ht="16.5" customHeight="1">
      <c r="A43" s="69">
        <v>35</v>
      </c>
      <c r="B43" s="75" t="s">
        <v>65</v>
      </c>
      <c r="C43" s="53" t="s">
        <v>74</v>
      </c>
      <c r="D43" s="83" t="s">
        <v>133</v>
      </c>
      <c r="E43" s="52" t="s">
        <v>134</v>
      </c>
      <c r="F43" s="72">
        <v>6000000</v>
      </c>
      <c r="G43" s="49" t="s">
        <v>86</v>
      </c>
      <c r="H43" s="50" t="s">
        <v>8</v>
      </c>
      <c r="I43" s="1"/>
    </row>
    <row r="44" spans="1:9" ht="16.5" customHeight="1">
      <c r="A44" s="69">
        <v>36</v>
      </c>
      <c r="B44" s="75" t="s">
        <v>66</v>
      </c>
      <c r="C44" s="53" t="s">
        <v>74</v>
      </c>
      <c r="D44" s="83" t="s">
        <v>102</v>
      </c>
      <c r="E44" s="52" t="s">
        <v>103</v>
      </c>
      <c r="F44" s="72">
        <v>70000000</v>
      </c>
      <c r="G44" s="49" t="s">
        <v>87</v>
      </c>
      <c r="H44" s="50" t="s">
        <v>8</v>
      </c>
      <c r="I44" s="1"/>
    </row>
    <row r="45" spans="1:9" ht="16.5" customHeight="1">
      <c r="A45" s="69">
        <v>37</v>
      </c>
      <c r="B45" s="75" t="s">
        <v>67</v>
      </c>
      <c r="C45" s="53" t="s">
        <v>74</v>
      </c>
      <c r="D45" s="83" t="s">
        <v>143</v>
      </c>
      <c r="E45" s="52" t="s">
        <v>97</v>
      </c>
      <c r="F45" s="72">
        <v>40000000</v>
      </c>
      <c r="G45" s="49" t="s">
        <v>88</v>
      </c>
      <c r="H45" s="50" t="s">
        <v>8</v>
      </c>
      <c r="I45" s="1"/>
    </row>
    <row r="46" spans="1:9" ht="16.5" customHeight="1">
      <c r="A46" s="69">
        <v>38</v>
      </c>
      <c r="B46" s="75" t="s">
        <v>68</v>
      </c>
      <c r="C46" s="53" t="s">
        <v>74</v>
      </c>
      <c r="D46" s="52" t="s">
        <v>147</v>
      </c>
      <c r="E46" s="52" t="s">
        <v>97</v>
      </c>
      <c r="F46" s="72">
        <v>34000000</v>
      </c>
      <c r="G46" s="49" t="s">
        <v>164</v>
      </c>
      <c r="H46" s="50" t="s">
        <v>8</v>
      </c>
      <c r="I46" s="1"/>
    </row>
    <row r="47" spans="1:9" ht="16.5" customHeight="1">
      <c r="A47" s="69">
        <v>39</v>
      </c>
      <c r="B47" s="75" t="s">
        <v>69</v>
      </c>
      <c r="C47" s="53" t="s">
        <v>74</v>
      </c>
      <c r="D47" s="52" t="s">
        <v>75</v>
      </c>
      <c r="E47" s="52" t="s">
        <v>76</v>
      </c>
      <c r="F47" s="72">
        <v>10130000</v>
      </c>
      <c r="G47" s="49" t="s">
        <v>89</v>
      </c>
      <c r="H47" s="50" t="s">
        <v>8</v>
      </c>
      <c r="I47" s="1"/>
    </row>
    <row r="48" spans="1:9" ht="16.5" customHeight="1">
      <c r="A48" s="69">
        <v>40</v>
      </c>
      <c r="B48" s="75" t="s">
        <v>70</v>
      </c>
      <c r="C48" s="53" t="s">
        <v>71</v>
      </c>
      <c r="D48" s="52" t="s">
        <v>72</v>
      </c>
      <c r="E48" s="52" t="s">
        <v>73</v>
      </c>
      <c r="F48" s="72">
        <v>2200000</v>
      </c>
      <c r="G48" s="49" t="s">
        <v>90</v>
      </c>
      <c r="H48" s="50" t="s">
        <v>8</v>
      </c>
      <c r="I48" s="1"/>
    </row>
    <row r="49" spans="1:9" ht="16.5" customHeight="1" thickBot="1">
      <c r="A49" s="38"/>
      <c r="B49" s="39"/>
      <c r="C49" s="39"/>
      <c r="D49" s="40"/>
      <c r="E49" s="40" t="s">
        <v>9</v>
      </c>
      <c r="F49" s="73">
        <f>SUM(F9:F48)</f>
        <v>1694185358</v>
      </c>
      <c r="G49" s="41"/>
      <c r="H49" s="42"/>
      <c r="I49" s="16"/>
    </row>
    <row r="50" s="31" customFormat="1" ht="13.5">
      <c r="I50" s="33"/>
    </row>
    <row r="51" s="25" customFormat="1" ht="13.5">
      <c r="I51" s="29"/>
    </row>
    <row r="52" s="25" customFormat="1" ht="13.5">
      <c r="I52" s="29"/>
    </row>
    <row r="54" spans="1:15" s="31" customFormat="1" ht="13.5">
      <c r="A54" s="31" t="s">
        <v>13</v>
      </c>
      <c r="B54" s="32"/>
      <c r="C54" s="32"/>
      <c r="F54" s="37"/>
      <c r="G54" s="37" t="s">
        <v>12</v>
      </c>
      <c r="H54" s="37"/>
      <c r="I54" s="33"/>
      <c r="J54" s="34"/>
      <c r="K54" s="34"/>
      <c r="L54" s="34"/>
      <c r="M54" s="34"/>
      <c r="N54" s="34"/>
      <c r="O54" s="34"/>
    </row>
    <row r="55" spans="1:15" s="25" customFormat="1" ht="13.5">
      <c r="A55" s="31" t="s">
        <v>10</v>
      </c>
      <c r="B55" s="32"/>
      <c r="C55" s="26"/>
      <c r="G55" s="32" t="s">
        <v>14</v>
      </c>
      <c r="H55" s="26"/>
      <c r="I55" s="29"/>
      <c r="J55" s="30"/>
      <c r="K55" s="30"/>
      <c r="L55" s="30"/>
      <c r="M55" s="30"/>
      <c r="N55" s="30"/>
      <c r="O55" s="30"/>
    </row>
    <row r="56" spans="2:15" s="25" customFormat="1" ht="13.5">
      <c r="B56" s="26"/>
      <c r="C56" s="26"/>
      <c r="D56" s="27"/>
      <c r="E56" s="27"/>
      <c r="F56" s="28"/>
      <c r="G56" s="28"/>
      <c r="H56" s="26"/>
      <c r="I56" s="29"/>
      <c r="J56" s="30"/>
      <c r="K56" s="30"/>
      <c r="L56" s="30"/>
      <c r="M56" s="30"/>
      <c r="N56" s="30"/>
      <c r="O56" s="30"/>
    </row>
    <row r="64" spans="1:9" ht="16.5" customHeight="1">
      <c r="A64" s="339" t="s">
        <v>35</v>
      </c>
      <c r="B64" s="339"/>
      <c r="C64" s="339"/>
      <c r="D64" s="339"/>
      <c r="E64" s="339"/>
      <c r="F64" s="339"/>
      <c r="G64" s="339"/>
      <c r="H64" s="339"/>
      <c r="I64" s="16"/>
    </row>
    <row r="65" spans="1:15" s="25" customFormat="1" ht="13.5">
      <c r="A65" s="339" t="s">
        <v>36</v>
      </c>
      <c r="B65" s="339"/>
      <c r="C65" s="339"/>
      <c r="D65" s="339"/>
      <c r="E65" s="339"/>
      <c r="F65" s="339"/>
      <c r="G65" s="339"/>
      <c r="H65" s="339"/>
      <c r="I65" s="29"/>
      <c r="J65" s="30"/>
      <c r="K65" s="30"/>
      <c r="L65" s="30"/>
      <c r="M65" s="30"/>
      <c r="N65" s="30"/>
      <c r="O65" s="30"/>
    </row>
    <row r="64729" ht="13.5">
      <c r="C64729" s="15" t="s">
        <v>11</v>
      </c>
    </row>
  </sheetData>
  <sheetProtection/>
  <mergeCells count="5">
    <mergeCell ref="A64:H64"/>
    <mergeCell ref="A65:H65"/>
    <mergeCell ref="A2:H2"/>
    <mergeCell ref="A3:H3"/>
    <mergeCell ref="A5:H5"/>
  </mergeCells>
  <printOptions/>
  <pageMargins left="0.66" right="0.17" top="1.22" bottom="0.17" header="0.17" footer="0"/>
  <pageSetup fitToHeight="2" fitToWidth="2" horizontalDpi="600" verticalDpi="600" orientation="landscape" scale="80" r:id="rId4"/>
  <legacyDrawing r:id="rId3"/>
  <oleObjects>
    <oleObject progId="Word.Document.12" shapeId="1515770" r:id="rId2"/>
  </oleObjects>
</worksheet>
</file>

<file path=xl/worksheets/sheet2.xml><?xml version="1.0" encoding="utf-8"?>
<worksheet xmlns="http://schemas.openxmlformats.org/spreadsheetml/2006/main" xmlns:r="http://schemas.openxmlformats.org/officeDocument/2006/relationships">
  <dimension ref="C9:I475"/>
  <sheetViews>
    <sheetView zoomScalePageLayoutView="0" workbookViewId="0" topLeftCell="A1">
      <selection activeCell="C19" sqref="C19"/>
    </sheetView>
  </sheetViews>
  <sheetFormatPr defaultColWidth="11.421875" defaultRowHeight="12.75"/>
  <cols>
    <col min="3" max="3" width="16.57421875" style="0" bestFit="1" customWidth="1"/>
    <col min="4" max="4" width="14.421875" style="0" bestFit="1" customWidth="1"/>
    <col min="9" max="9" width="16.57421875" style="0" bestFit="1" customWidth="1"/>
  </cols>
  <sheetData>
    <row r="9" spans="3:5" ht="12.75">
      <c r="C9" s="97">
        <v>137550599.04</v>
      </c>
      <c r="D9" s="97">
        <v>1688460</v>
      </c>
      <c r="E9" s="98"/>
    </row>
    <row r="10" spans="3:5" ht="12.75">
      <c r="C10" s="97"/>
      <c r="D10" s="97">
        <v>332500</v>
      </c>
      <c r="E10" s="98"/>
    </row>
    <row r="11" spans="3:5" ht="12.75">
      <c r="C11" s="97"/>
      <c r="D11" s="97">
        <v>909124</v>
      </c>
      <c r="E11" s="98"/>
    </row>
    <row r="12" spans="3:5" ht="12.75">
      <c r="C12" s="97"/>
      <c r="D12" s="97">
        <v>1249866</v>
      </c>
      <c r="E12" s="98"/>
    </row>
    <row r="13" spans="3:5" ht="12.75">
      <c r="C13" s="97"/>
      <c r="D13" s="97">
        <v>501600</v>
      </c>
      <c r="E13" s="98"/>
    </row>
    <row r="14" spans="3:5" ht="12.75">
      <c r="C14" s="97"/>
      <c r="D14" s="97">
        <v>1468955</v>
      </c>
      <c r="E14" s="98"/>
    </row>
    <row r="15" spans="3:5" ht="12.75">
      <c r="C15" s="97"/>
      <c r="D15" s="97">
        <v>1233700</v>
      </c>
      <c r="E15" s="98"/>
    </row>
    <row r="16" spans="3:5" ht="12.75">
      <c r="C16" s="97"/>
      <c r="D16" s="97">
        <v>1905033</v>
      </c>
      <c r="E16" s="98"/>
    </row>
    <row r="17" spans="3:5" ht="12.75">
      <c r="C17" s="97"/>
      <c r="D17" s="97">
        <v>1575500</v>
      </c>
      <c r="E17" s="98"/>
    </row>
    <row r="18" spans="3:5" ht="12.75">
      <c r="C18" s="97"/>
      <c r="D18" s="97">
        <v>1032150</v>
      </c>
      <c r="E18" s="98"/>
    </row>
    <row r="19" spans="3:5" ht="12.75">
      <c r="C19" s="97"/>
      <c r="D19" s="97">
        <v>2166154</v>
      </c>
      <c r="E19" s="98"/>
    </row>
    <row r="20" spans="3:5" ht="12.75">
      <c r="C20" s="97"/>
      <c r="D20" s="97">
        <v>3258730</v>
      </c>
      <c r="E20" s="98"/>
    </row>
    <row r="21" spans="3:5" ht="12.75">
      <c r="C21" s="97"/>
      <c r="D21" s="97">
        <v>590881</v>
      </c>
      <c r="E21" s="98"/>
    </row>
    <row r="22" spans="3:5" ht="12.75">
      <c r="C22" s="97"/>
      <c r="D22" s="97">
        <v>124366</v>
      </c>
      <c r="E22" s="98"/>
    </row>
    <row r="23" spans="3:5" ht="12.75">
      <c r="C23" s="97"/>
      <c r="D23" s="97">
        <v>1653898</v>
      </c>
      <c r="E23" s="98"/>
    </row>
    <row r="24" spans="3:5" ht="12.75">
      <c r="C24" s="97"/>
      <c r="D24" s="97">
        <v>155458</v>
      </c>
      <c r="E24" s="98"/>
    </row>
    <row r="25" spans="3:5" ht="12.75">
      <c r="C25" s="97"/>
      <c r="D25" s="97">
        <v>1507970.94</v>
      </c>
      <c r="E25" s="98"/>
    </row>
    <row r="26" spans="3:5" ht="12.75">
      <c r="C26" s="97"/>
      <c r="D26" s="97">
        <v>386201</v>
      </c>
      <c r="E26" s="98"/>
    </row>
    <row r="27" spans="3:5" ht="12.75">
      <c r="C27" s="97"/>
      <c r="D27" s="97">
        <v>660484</v>
      </c>
      <c r="E27" s="98"/>
    </row>
    <row r="28" spans="3:5" ht="12.75">
      <c r="C28" s="97"/>
      <c r="D28" s="97">
        <v>2739953</v>
      </c>
      <c r="E28" s="98"/>
    </row>
    <row r="29" spans="3:5" ht="12.75">
      <c r="C29" s="97"/>
      <c r="D29" s="97">
        <v>1108100</v>
      </c>
      <c r="E29" s="98"/>
    </row>
    <row r="30" spans="3:5" ht="12.75">
      <c r="C30" s="97"/>
      <c r="D30" s="97">
        <v>342561</v>
      </c>
      <c r="E30" s="98"/>
    </row>
    <row r="31" spans="3:5" ht="12.75">
      <c r="C31" s="97"/>
      <c r="D31" s="97">
        <v>124366</v>
      </c>
      <c r="E31" s="98"/>
    </row>
    <row r="32" spans="3:5" ht="12.75">
      <c r="C32" s="97"/>
      <c r="D32" s="97">
        <v>488400</v>
      </c>
      <c r="E32" s="98"/>
    </row>
    <row r="33" spans="3:5" ht="12.75">
      <c r="C33" s="97"/>
      <c r="D33" s="97">
        <v>494279</v>
      </c>
      <c r="E33" s="98"/>
    </row>
    <row r="34" spans="3:5" ht="12.75">
      <c r="C34" s="97"/>
      <c r="D34" s="97">
        <v>869400</v>
      </c>
      <c r="E34" s="98"/>
    </row>
    <row r="35" spans="3:9" ht="12.75">
      <c r="C35" s="97"/>
      <c r="D35" s="97">
        <v>503200</v>
      </c>
      <c r="E35" s="98"/>
      <c r="I35" s="98">
        <f>+C9</f>
        <v>137550599.04</v>
      </c>
    </row>
    <row r="36" spans="3:9" ht="12.75">
      <c r="C36" s="97"/>
      <c r="D36" s="97">
        <v>1017326</v>
      </c>
      <c r="E36" s="98"/>
      <c r="I36" s="98">
        <f>+D134</f>
        <v>137550598.84</v>
      </c>
    </row>
    <row r="37" spans="3:5" ht="12.75">
      <c r="C37" s="97"/>
      <c r="D37" s="97">
        <v>373824</v>
      </c>
      <c r="E37" s="98"/>
    </row>
    <row r="38" spans="3:9" ht="12.75">
      <c r="C38" s="97"/>
      <c r="D38" s="97">
        <v>763452</v>
      </c>
      <c r="E38" s="98"/>
      <c r="I38" s="98">
        <f>+I35-I36</f>
        <v>0.19999998807907104</v>
      </c>
    </row>
    <row r="39" spans="3:5" ht="12.75">
      <c r="C39" s="97"/>
      <c r="D39" s="97">
        <v>370000</v>
      </c>
      <c r="E39" s="98"/>
    </row>
    <row r="40" spans="3:5" ht="12.75">
      <c r="C40" s="97"/>
      <c r="D40" s="97">
        <v>991500</v>
      </c>
      <c r="E40" s="98"/>
    </row>
    <row r="41" spans="3:5" ht="12.75">
      <c r="C41" s="97"/>
      <c r="D41" s="97">
        <v>75240</v>
      </c>
      <c r="E41" s="98"/>
    </row>
    <row r="42" spans="3:5" ht="12.75">
      <c r="C42" s="97"/>
      <c r="D42" s="97">
        <v>216000</v>
      </c>
      <c r="E42" s="98"/>
    </row>
    <row r="43" spans="3:5" ht="12.75">
      <c r="C43" s="97"/>
      <c r="D43" s="97">
        <v>217360</v>
      </c>
      <c r="E43" s="98"/>
    </row>
    <row r="44" spans="3:5" ht="12.75">
      <c r="C44" s="97"/>
      <c r="D44" s="97">
        <v>624463</v>
      </c>
      <c r="E44" s="98"/>
    </row>
    <row r="45" spans="3:5" ht="12.75">
      <c r="C45" s="97"/>
      <c r="D45" s="97">
        <v>420366</v>
      </c>
      <c r="E45" s="98"/>
    </row>
    <row r="46" spans="3:5" ht="12.75">
      <c r="C46" s="97"/>
      <c r="D46" s="97">
        <v>75240</v>
      </c>
      <c r="E46" s="98"/>
    </row>
    <row r="47" spans="3:5" ht="12.75">
      <c r="C47" s="97"/>
      <c r="D47" s="97">
        <v>451300</v>
      </c>
      <c r="E47" s="98"/>
    </row>
    <row r="48" spans="3:5" ht="12.75">
      <c r="C48" s="97"/>
      <c r="D48" s="97">
        <v>462000</v>
      </c>
      <c r="E48" s="98"/>
    </row>
    <row r="49" spans="3:5" ht="12.75">
      <c r="C49" s="97"/>
      <c r="D49" s="97">
        <v>896726</v>
      </c>
      <c r="E49" s="98"/>
    </row>
    <row r="50" spans="3:5" ht="12.75">
      <c r="C50" s="97"/>
      <c r="D50" s="97">
        <v>3520885</v>
      </c>
      <c r="E50" s="98"/>
    </row>
    <row r="51" spans="3:5" ht="12.75">
      <c r="C51" s="97"/>
      <c r="D51" s="97">
        <v>100320</v>
      </c>
      <c r="E51" s="98"/>
    </row>
    <row r="52" spans="3:5" ht="12.75">
      <c r="C52" s="97"/>
      <c r="D52" s="97">
        <v>494366</v>
      </c>
      <c r="E52" s="98"/>
    </row>
    <row r="53" spans="3:5" ht="12.75">
      <c r="C53" s="97"/>
      <c r="D53" s="97">
        <v>7282620</v>
      </c>
      <c r="E53" s="98"/>
    </row>
    <row r="54" spans="3:5" ht="12.75">
      <c r="C54" s="97"/>
      <c r="D54" s="97">
        <v>4019704</v>
      </c>
      <c r="E54" s="98"/>
    </row>
    <row r="55" spans="3:5" ht="12.75">
      <c r="C55" s="97"/>
      <c r="D55" s="97">
        <v>1873138</v>
      </c>
      <c r="E55" s="98"/>
    </row>
    <row r="56" spans="3:5" ht="12.75">
      <c r="C56" s="97"/>
      <c r="D56" s="97">
        <v>1169620</v>
      </c>
      <c r="E56" s="98"/>
    </row>
    <row r="57" spans="3:5" ht="12.75">
      <c r="C57" s="97"/>
      <c r="D57" s="97">
        <v>1906938</v>
      </c>
      <c r="E57" s="98"/>
    </row>
    <row r="58" spans="3:5" ht="12.75">
      <c r="C58" s="97"/>
      <c r="D58" s="97">
        <v>144740</v>
      </c>
      <c r="E58" s="98"/>
    </row>
    <row r="59" spans="3:5" ht="12.75">
      <c r="C59" s="97"/>
      <c r="D59" s="97">
        <v>547207</v>
      </c>
      <c r="E59" s="98"/>
    </row>
    <row r="60" spans="3:5" ht="12.75">
      <c r="C60" s="97"/>
      <c r="D60" s="97">
        <v>294900</v>
      </c>
      <c r="E60" s="98"/>
    </row>
    <row r="61" spans="3:5" ht="12.75">
      <c r="C61" s="97"/>
      <c r="D61" s="97">
        <v>4990505</v>
      </c>
      <c r="E61" s="98"/>
    </row>
    <row r="62" spans="3:5" ht="12.75">
      <c r="C62" s="97"/>
      <c r="D62" s="97">
        <v>1327216</v>
      </c>
      <c r="E62" s="98"/>
    </row>
    <row r="63" spans="3:5" ht="12.75">
      <c r="C63" s="97"/>
      <c r="D63" s="97">
        <v>774326</v>
      </c>
      <c r="E63" s="98"/>
    </row>
    <row r="64" spans="3:5" ht="12.75">
      <c r="C64" s="97"/>
      <c r="D64" s="97">
        <v>333000</v>
      </c>
      <c r="E64" s="98"/>
    </row>
    <row r="65" spans="3:5" ht="12.75">
      <c r="C65" s="97"/>
      <c r="D65" s="97">
        <v>217850</v>
      </c>
      <c r="E65" s="98"/>
    </row>
    <row r="66" spans="3:5" ht="12.75">
      <c r="C66" s="97"/>
      <c r="D66" s="97">
        <v>682900</v>
      </c>
      <c r="E66" s="98"/>
    </row>
    <row r="67" spans="3:5" ht="12.75">
      <c r="C67" s="97"/>
      <c r="D67" s="97">
        <v>481000</v>
      </c>
      <c r="E67" s="98"/>
    </row>
    <row r="68" spans="3:5" ht="12.75">
      <c r="C68" s="97"/>
      <c r="D68" s="97">
        <v>433069</v>
      </c>
      <c r="E68" s="98"/>
    </row>
    <row r="69" spans="3:5" ht="12.75">
      <c r="C69" s="97"/>
      <c r="D69" s="97">
        <v>403909</v>
      </c>
      <c r="E69" s="98"/>
    </row>
    <row r="70" spans="3:5" ht="12.75">
      <c r="C70" s="97"/>
      <c r="D70" s="97">
        <v>384800</v>
      </c>
      <c r="E70" s="98"/>
    </row>
    <row r="71" spans="3:5" ht="12.75">
      <c r="C71" s="97"/>
      <c r="D71" s="97">
        <v>320350</v>
      </c>
      <c r="E71" s="98"/>
    </row>
    <row r="72" spans="3:5" ht="12.75">
      <c r="C72" s="97"/>
      <c r="D72" s="97">
        <v>3323849</v>
      </c>
      <c r="E72" s="98"/>
    </row>
    <row r="73" spans="3:5" ht="12.75">
      <c r="C73" s="97"/>
      <c r="D73" s="97">
        <v>1138966</v>
      </c>
      <c r="E73" s="98"/>
    </row>
    <row r="74" spans="3:5" ht="12.75">
      <c r="C74" s="97"/>
      <c r="D74" s="97">
        <v>75240</v>
      </c>
      <c r="E74" s="98"/>
    </row>
    <row r="75" spans="3:5" ht="12.75">
      <c r="C75" s="97"/>
      <c r="D75" s="97">
        <v>354166</v>
      </c>
      <c r="E75" s="98"/>
    </row>
    <row r="76" spans="3:5" ht="12.75">
      <c r="C76" s="97"/>
      <c r="D76" s="97">
        <v>310800</v>
      </c>
      <c r="E76" s="98"/>
    </row>
    <row r="77" spans="3:5" ht="12.75">
      <c r="C77" s="97"/>
      <c r="D77" s="97">
        <v>240028</v>
      </c>
      <c r="E77" s="98"/>
    </row>
    <row r="78" spans="3:5" ht="12.75">
      <c r="C78" s="97"/>
      <c r="D78" s="97">
        <v>805092</v>
      </c>
      <c r="E78" s="98"/>
    </row>
    <row r="79" spans="3:5" ht="12.75">
      <c r="C79" s="97"/>
      <c r="D79" s="97">
        <v>445240</v>
      </c>
      <c r="E79" s="98"/>
    </row>
    <row r="80" spans="3:5" ht="12.75">
      <c r="C80" s="97"/>
      <c r="D80" s="97">
        <v>595700</v>
      </c>
      <c r="E80" s="98"/>
    </row>
    <row r="81" spans="3:5" ht="12.75">
      <c r="C81" s="97"/>
      <c r="D81" s="97">
        <v>687100</v>
      </c>
      <c r="E81" s="98"/>
    </row>
    <row r="82" spans="3:5" ht="12.75">
      <c r="C82" s="97"/>
      <c r="D82" s="97">
        <v>186549</v>
      </c>
      <c r="E82" s="98"/>
    </row>
    <row r="83" spans="3:5" ht="12.75">
      <c r="C83" s="97"/>
      <c r="D83" s="97">
        <v>976709</v>
      </c>
      <c r="E83" s="98"/>
    </row>
    <row r="84" spans="3:5" ht="12.75">
      <c r="C84" s="97"/>
      <c r="D84" s="97">
        <v>1554115</v>
      </c>
      <c r="E84" s="98"/>
    </row>
    <row r="85" spans="3:5" ht="12.75">
      <c r="C85" s="97"/>
      <c r="D85" s="97">
        <v>451100</v>
      </c>
      <c r="E85" s="98"/>
    </row>
    <row r="86" spans="3:5" ht="12.75">
      <c r="C86" s="97"/>
      <c r="D86" s="97">
        <v>1018966</v>
      </c>
      <c r="E86" s="98"/>
    </row>
    <row r="87" spans="3:5" ht="12.75">
      <c r="C87" s="97"/>
      <c r="D87" s="97">
        <v>1984918</v>
      </c>
      <c r="E87" s="98"/>
    </row>
    <row r="88" spans="3:5" ht="12.75">
      <c r="C88" s="97"/>
      <c r="D88" s="97">
        <v>627778</v>
      </c>
      <c r="E88" s="98"/>
    </row>
    <row r="89" spans="3:5" ht="12.75">
      <c r="C89" s="97"/>
      <c r="D89" s="97">
        <v>742861</v>
      </c>
      <c r="E89" s="98"/>
    </row>
    <row r="90" spans="3:5" ht="12.75">
      <c r="C90" s="97"/>
      <c r="D90" s="97">
        <v>2630361</v>
      </c>
      <c r="E90" s="98"/>
    </row>
    <row r="91" spans="3:5" ht="12.75">
      <c r="C91" s="97"/>
      <c r="D91" s="97">
        <v>1374229.9</v>
      </c>
      <c r="E91" s="98"/>
    </row>
    <row r="92" spans="3:5" ht="12.75">
      <c r="C92" s="97"/>
      <c r="D92" s="97">
        <v>4514944</v>
      </c>
      <c r="E92" s="98"/>
    </row>
    <row r="93" spans="3:5" ht="12.75">
      <c r="C93" s="97"/>
      <c r="D93" s="97">
        <v>7938125</v>
      </c>
      <c r="E93" s="98"/>
    </row>
    <row r="94" spans="3:5" ht="12.75">
      <c r="C94" s="97"/>
      <c r="D94" s="97">
        <v>1941815</v>
      </c>
      <c r="E94" s="98"/>
    </row>
    <row r="95" spans="3:5" ht="12.75">
      <c r="C95" s="97"/>
      <c r="D95" s="97">
        <v>364000</v>
      </c>
      <c r="E95" s="98"/>
    </row>
    <row r="96" spans="3:5" ht="12.75">
      <c r="C96" s="97"/>
      <c r="D96" s="97">
        <v>368000</v>
      </c>
      <c r="E96" s="98"/>
    </row>
    <row r="97" spans="3:5" ht="12.75">
      <c r="C97" s="97"/>
      <c r="D97" s="97">
        <v>486972</v>
      </c>
      <c r="E97" s="98"/>
    </row>
    <row r="98" spans="3:5" ht="12.75">
      <c r="C98" s="97"/>
      <c r="D98" s="97">
        <v>1255840</v>
      </c>
      <c r="E98" s="98"/>
    </row>
    <row r="99" spans="3:5" ht="12.75">
      <c r="C99" s="97"/>
      <c r="D99" s="97">
        <v>1007840</v>
      </c>
      <c r="E99" s="98"/>
    </row>
    <row r="100" spans="3:5" ht="12.75">
      <c r="C100" s="97"/>
      <c r="D100" s="97">
        <v>705789</v>
      </c>
      <c r="E100" s="98"/>
    </row>
    <row r="101" spans="3:5" ht="12.75">
      <c r="C101" s="97"/>
      <c r="D101" s="97">
        <v>50160</v>
      </c>
      <c r="E101" s="98"/>
    </row>
    <row r="102" spans="3:5" ht="12.75">
      <c r="C102" s="97"/>
      <c r="D102" s="97">
        <v>448816</v>
      </c>
      <c r="E102" s="98"/>
    </row>
    <row r="103" spans="3:5" ht="12.75">
      <c r="C103" s="97"/>
      <c r="D103" s="97">
        <v>407000</v>
      </c>
      <c r="E103" s="98"/>
    </row>
    <row r="104" spans="3:5" ht="12.75">
      <c r="C104" s="97"/>
      <c r="D104" s="97">
        <v>370000</v>
      </c>
      <c r="E104" s="98"/>
    </row>
    <row r="105" spans="3:5" ht="12.75">
      <c r="C105" s="97"/>
      <c r="D105" s="97">
        <v>229400</v>
      </c>
      <c r="E105" s="98"/>
    </row>
    <row r="106" spans="3:5" ht="12.75">
      <c r="C106" s="97"/>
      <c r="D106" s="97">
        <v>1202501</v>
      </c>
      <c r="E106" s="98"/>
    </row>
    <row r="107" spans="3:5" ht="12.75">
      <c r="C107" s="97"/>
      <c r="D107" s="97">
        <v>3020735</v>
      </c>
      <c r="E107" s="98"/>
    </row>
    <row r="108" spans="3:5" ht="12.75">
      <c r="C108" s="97"/>
      <c r="D108" s="97">
        <v>698400</v>
      </c>
      <c r="E108" s="98"/>
    </row>
    <row r="109" spans="3:5" ht="12.75">
      <c r="C109" s="97"/>
      <c r="D109" s="97">
        <v>186963</v>
      </c>
      <c r="E109" s="98"/>
    </row>
    <row r="110" spans="3:5" ht="12.75">
      <c r="C110" s="97"/>
      <c r="D110" s="97">
        <v>370000</v>
      </c>
      <c r="E110" s="98"/>
    </row>
    <row r="111" spans="3:5" ht="12.75">
      <c r="C111" s="97"/>
      <c r="D111" s="97">
        <v>349052</v>
      </c>
      <c r="E111" s="98"/>
    </row>
    <row r="112" spans="3:5" ht="12.75">
      <c r="C112" s="97"/>
      <c r="D112" s="97">
        <v>240028</v>
      </c>
      <c r="E112" s="98"/>
    </row>
    <row r="113" spans="3:5" ht="12.75">
      <c r="C113" s="97"/>
      <c r="D113" s="97">
        <v>75240</v>
      </c>
      <c r="E113" s="98"/>
    </row>
    <row r="114" spans="3:5" ht="12.75">
      <c r="C114" s="97"/>
      <c r="D114" s="97">
        <v>665800</v>
      </c>
      <c r="E114" s="98"/>
    </row>
    <row r="115" spans="3:5" ht="12.75">
      <c r="C115" s="97"/>
      <c r="D115" s="97">
        <v>248732</v>
      </c>
      <c r="E115" s="98"/>
    </row>
    <row r="116" spans="3:5" ht="12.75">
      <c r="C116" s="97"/>
      <c r="D116" s="97">
        <v>3630830</v>
      </c>
      <c r="E116" s="98"/>
    </row>
    <row r="117" spans="3:5" ht="12.75">
      <c r="C117" s="97"/>
      <c r="D117" s="97">
        <v>2847030</v>
      </c>
      <c r="E117" s="98"/>
    </row>
    <row r="118" spans="3:5" ht="12.75">
      <c r="C118" s="97"/>
      <c r="D118" s="97">
        <v>4611877</v>
      </c>
      <c r="E118" s="98"/>
    </row>
    <row r="119" spans="3:5" ht="12.75">
      <c r="C119" s="97"/>
      <c r="D119" s="97">
        <v>373098</v>
      </c>
      <c r="E119" s="98"/>
    </row>
    <row r="120" spans="3:5" ht="12.75">
      <c r="C120" s="97"/>
      <c r="D120" s="97">
        <v>1270802</v>
      </c>
      <c r="E120" s="98"/>
    </row>
    <row r="121" spans="3:5" ht="12.75">
      <c r="C121" s="97"/>
      <c r="D121" s="97">
        <v>404190</v>
      </c>
      <c r="E121" s="98"/>
    </row>
    <row r="122" spans="3:5" ht="12.75">
      <c r="C122" s="97"/>
      <c r="D122" s="97">
        <v>546800</v>
      </c>
      <c r="E122" s="98"/>
    </row>
    <row r="123" spans="3:5" ht="12.75">
      <c r="C123" s="97"/>
      <c r="D123" s="97">
        <v>1349960</v>
      </c>
      <c r="E123" s="98"/>
    </row>
    <row r="124" spans="3:5" ht="12.75">
      <c r="C124" s="97"/>
      <c r="D124" s="97">
        <v>149239</v>
      </c>
      <c r="E124" s="98"/>
    </row>
    <row r="125" spans="3:5" ht="12.75">
      <c r="C125" s="97"/>
      <c r="D125" s="97">
        <v>50160</v>
      </c>
      <c r="E125" s="98"/>
    </row>
    <row r="126" spans="3:5" ht="12.75">
      <c r="C126" s="97"/>
      <c r="D126" s="97">
        <v>553900</v>
      </c>
      <c r="E126" s="98"/>
    </row>
    <row r="127" spans="3:5" ht="12.75">
      <c r="C127" s="97"/>
      <c r="D127" s="97">
        <v>186549</v>
      </c>
      <c r="E127" s="98"/>
    </row>
    <row r="128" spans="3:5" ht="12.75">
      <c r="C128" s="97"/>
      <c r="D128" s="97">
        <v>514100</v>
      </c>
      <c r="E128" s="98"/>
    </row>
    <row r="129" spans="3:5" ht="12.75">
      <c r="C129" s="97"/>
      <c r="D129" s="97">
        <v>1402301</v>
      </c>
      <c r="E129" s="98"/>
    </row>
    <row r="130" spans="3:5" ht="12.75">
      <c r="C130" s="97"/>
      <c r="D130" s="97">
        <v>273200</v>
      </c>
      <c r="E130" s="98"/>
    </row>
    <row r="131" spans="3:5" ht="12.75">
      <c r="C131" s="97"/>
      <c r="D131" s="97">
        <v>2232400</v>
      </c>
      <c r="E131" s="98"/>
    </row>
    <row r="132" spans="3:5" ht="12.75">
      <c r="C132" s="97"/>
      <c r="D132" s="97">
        <v>230698</v>
      </c>
      <c r="E132" s="98"/>
    </row>
    <row r="133" spans="3:5" ht="12.75">
      <c r="C133" s="97"/>
      <c r="D133" s="97">
        <v>2524095</v>
      </c>
      <c r="E133" s="98"/>
    </row>
    <row r="134" spans="3:5" ht="12.75">
      <c r="C134" s="97"/>
      <c r="D134" s="97">
        <f>SUM(D9:D133)</f>
        <v>137550598.84</v>
      </c>
      <c r="E134" s="98"/>
    </row>
    <row r="135" spans="3:5" ht="12.75">
      <c r="C135" s="97"/>
      <c r="D135" s="97"/>
      <c r="E135" s="98"/>
    </row>
    <row r="136" spans="3:5" ht="12.75">
      <c r="C136" s="97"/>
      <c r="D136" s="97"/>
      <c r="E136" s="98"/>
    </row>
    <row r="137" spans="3:5" ht="12.75">
      <c r="C137" s="97"/>
      <c r="D137" s="97"/>
      <c r="E137" s="98"/>
    </row>
    <row r="138" spans="3:5" ht="12.75">
      <c r="C138" s="97"/>
      <c r="D138" s="97"/>
      <c r="E138" s="98"/>
    </row>
    <row r="139" spans="3:5" ht="12.75">
      <c r="C139" s="97"/>
      <c r="D139" s="97"/>
      <c r="E139" s="98"/>
    </row>
    <row r="140" spans="3:5" ht="12.75">
      <c r="C140" s="97"/>
      <c r="D140" s="97"/>
      <c r="E140" s="98"/>
    </row>
    <row r="141" spans="3:5" ht="12.75">
      <c r="C141" s="97"/>
      <c r="D141" s="97"/>
      <c r="E141" s="98"/>
    </row>
    <row r="142" spans="3:5" ht="12.75">
      <c r="C142" s="97"/>
      <c r="D142" s="97"/>
      <c r="E142" s="98"/>
    </row>
    <row r="143" spans="3:5" ht="12.75">
      <c r="C143" s="97"/>
      <c r="D143" s="97"/>
      <c r="E143" s="98"/>
    </row>
    <row r="144" spans="3:5" ht="12.75">
      <c r="C144" s="97"/>
      <c r="D144" s="97"/>
      <c r="E144" s="98"/>
    </row>
    <row r="145" spans="3:5" ht="12.75">
      <c r="C145" s="97"/>
      <c r="D145" s="97"/>
      <c r="E145" s="98"/>
    </row>
    <row r="146" spans="3:5" ht="12.75">
      <c r="C146" s="97"/>
      <c r="D146" s="97"/>
      <c r="E146" s="98"/>
    </row>
    <row r="147" spans="3:5" ht="12.75">
      <c r="C147" s="97"/>
      <c r="D147" s="97"/>
      <c r="E147" s="98"/>
    </row>
    <row r="148" spans="3:5" ht="12.75">
      <c r="C148" s="97"/>
      <c r="D148" s="97"/>
      <c r="E148" s="98"/>
    </row>
    <row r="149" spans="3:5" ht="12.75">
      <c r="C149" s="97"/>
      <c r="D149" s="97"/>
      <c r="E149" s="98"/>
    </row>
    <row r="150" spans="3:5" ht="12.75">
      <c r="C150" s="97"/>
      <c r="D150" s="97"/>
      <c r="E150" s="98"/>
    </row>
    <row r="151" spans="3:5" ht="12.75">
      <c r="C151" s="97"/>
      <c r="D151" s="97"/>
      <c r="E151" s="98"/>
    </row>
    <row r="152" spans="3:5" ht="12.75">
      <c r="C152" s="97"/>
      <c r="D152" s="97"/>
      <c r="E152" s="98"/>
    </row>
    <row r="153" spans="3:5" ht="12.75">
      <c r="C153" s="97"/>
      <c r="D153" s="97"/>
      <c r="E153" s="98"/>
    </row>
    <row r="154" spans="3:5" ht="12.75">
      <c r="C154" s="97"/>
      <c r="D154" s="97"/>
      <c r="E154" s="98"/>
    </row>
    <row r="155" spans="3:5" ht="12.75">
      <c r="C155" s="97"/>
      <c r="D155" s="97"/>
      <c r="E155" s="98"/>
    </row>
    <row r="156" spans="3:5" ht="12.75">
      <c r="C156" s="97"/>
      <c r="D156" s="97"/>
      <c r="E156" s="98"/>
    </row>
    <row r="157" spans="3:5" ht="12.75">
      <c r="C157" s="97"/>
      <c r="D157" s="97"/>
      <c r="E157" s="98"/>
    </row>
    <row r="158" spans="3:5" ht="12.75">
      <c r="C158" s="97"/>
      <c r="D158" s="97"/>
      <c r="E158" s="98"/>
    </row>
    <row r="159" spans="3:5" ht="12.75">
      <c r="C159" s="97"/>
      <c r="D159" s="97"/>
      <c r="E159" s="98"/>
    </row>
    <row r="160" spans="3:5" ht="12.75">
      <c r="C160" s="97"/>
      <c r="D160" s="97"/>
      <c r="E160" s="98"/>
    </row>
    <row r="161" spans="3:5" ht="12.75">
      <c r="C161" s="97"/>
      <c r="D161" s="97"/>
      <c r="E161" s="98"/>
    </row>
    <row r="162" spans="3:5" ht="12.75">
      <c r="C162" s="97"/>
      <c r="D162" s="97"/>
      <c r="E162" s="98"/>
    </row>
    <row r="163" spans="3:5" ht="12.75">
      <c r="C163" s="97"/>
      <c r="D163" s="97"/>
      <c r="E163" s="98"/>
    </row>
    <row r="164" spans="3:5" ht="12.75">
      <c r="C164" s="97"/>
      <c r="D164" s="97"/>
      <c r="E164" s="98"/>
    </row>
    <row r="165" spans="3:5" ht="12.75">
      <c r="C165" s="97"/>
      <c r="D165" s="97"/>
      <c r="E165" s="98"/>
    </row>
    <row r="166" spans="3:5" ht="12.75">
      <c r="C166" s="97"/>
      <c r="D166" s="97"/>
      <c r="E166" s="98"/>
    </row>
    <row r="167" spans="3:5" ht="12.75">
      <c r="C167" s="97"/>
      <c r="D167" s="97"/>
      <c r="E167" s="98"/>
    </row>
    <row r="168" spans="3:5" ht="12.75">
      <c r="C168" s="97"/>
      <c r="D168" s="97"/>
      <c r="E168" s="98"/>
    </row>
    <row r="169" spans="3:5" ht="12.75">
      <c r="C169" s="97"/>
      <c r="D169" s="97"/>
      <c r="E169" s="98"/>
    </row>
    <row r="170" spans="3:5" ht="12.75">
      <c r="C170" s="97"/>
      <c r="D170" s="97"/>
      <c r="E170" s="98"/>
    </row>
    <row r="171" spans="3:5" ht="12.75">
      <c r="C171" s="97"/>
      <c r="D171" s="97"/>
      <c r="E171" s="98"/>
    </row>
    <row r="172" spans="3:5" ht="12.75">
      <c r="C172" s="97"/>
      <c r="D172" s="97"/>
      <c r="E172" s="98"/>
    </row>
    <row r="173" spans="3:5" ht="12.75">
      <c r="C173" s="97"/>
      <c r="D173" s="97"/>
      <c r="E173" s="98"/>
    </row>
    <row r="174" spans="3:5" ht="12.75">
      <c r="C174" s="97"/>
      <c r="D174" s="97"/>
      <c r="E174" s="98"/>
    </row>
    <row r="175" spans="3:5" ht="12.75">
      <c r="C175" s="97"/>
      <c r="D175" s="97"/>
      <c r="E175" s="98"/>
    </row>
    <row r="176" spans="3:5" ht="12.75">
      <c r="C176" s="97"/>
      <c r="D176" s="97"/>
      <c r="E176" s="98"/>
    </row>
    <row r="177" spans="3:5" ht="12.75">
      <c r="C177" s="97"/>
      <c r="D177" s="97"/>
      <c r="E177" s="98"/>
    </row>
    <row r="178" spans="3:5" ht="12.75">
      <c r="C178" s="97"/>
      <c r="D178" s="97"/>
      <c r="E178" s="98"/>
    </row>
    <row r="179" spans="3:5" ht="12.75">
      <c r="C179" s="97"/>
      <c r="D179" s="97"/>
      <c r="E179" s="98"/>
    </row>
    <row r="180" spans="3:5" ht="12.75">
      <c r="C180" s="97"/>
      <c r="D180" s="97"/>
      <c r="E180" s="98"/>
    </row>
    <row r="181" spans="3:5" ht="12.75">
      <c r="C181" s="97"/>
      <c r="D181" s="97"/>
      <c r="E181" s="98"/>
    </row>
    <row r="182" spans="3:5" ht="12.75">
      <c r="C182" s="97"/>
      <c r="D182" s="97"/>
      <c r="E182" s="98"/>
    </row>
    <row r="183" spans="3:5" ht="12.75">
      <c r="C183" s="97"/>
      <c r="D183" s="97"/>
      <c r="E183" s="98"/>
    </row>
    <row r="184" spans="3:5" ht="12.75">
      <c r="C184" s="97"/>
      <c r="D184" s="97"/>
      <c r="E184" s="98"/>
    </row>
    <row r="185" spans="3:5" ht="12.75">
      <c r="C185" s="97"/>
      <c r="D185" s="97"/>
      <c r="E185" s="98"/>
    </row>
    <row r="186" spans="3:5" ht="12.75">
      <c r="C186" s="97"/>
      <c r="D186" s="97"/>
      <c r="E186" s="98"/>
    </row>
    <row r="187" spans="3:5" ht="12.75">
      <c r="C187" s="97"/>
      <c r="D187" s="97"/>
      <c r="E187" s="98"/>
    </row>
    <row r="188" spans="3:5" ht="12.75">
      <c r="C188" s="97"/>
      <c r="D188" s="97"/>
      <c r="E188" s="98"/>
    </row>
    <row r="189" spans="3:5" ht="12.75">
      <c r="C189" s="97"/>
      <c r="D189" s="97"/>
      <c r="E189" s="98"/>
    </row>
    <row r="190" spans="3:5" ht="12.75">
      <c r="C190" s="97"/>
      <c r="D190" s="97"/>
      <c r="E190" s="98"/>
    </row>
    <row r="191" spans="3:5" ht="12.75">
      <c r="C191" s="97"/>
      <c r="D191" s="97"/>
      <c r="E191" s="98"/>
    </row>
    <row r="192" spans="3:5" ht="12.75">
      <c r="C192" s="97"/>
      <c r="D192" s="97"/>
      <c r="E192" s="98"/>
    </row>
    <row r="193" spans="3:5" ht="12.75">
      <c r="C193" s="97"/>
      <c r="D193" s="97"/>
      <c r="E193" s="98"/>
    </row>
    <row r="194" spans="3:5" ht="12.75">
      <c r="C194" s="97"/>
      <c r="D194" s="97"/>
      <c r="E194" s="98"/>
    </row>
    <row r="195" spans="3:5" ht="12.75">
      <c r="C195" s="97"/>
      <c r="D195" s="97"/>
      <c r="E195" s="98"/>
    </row>
    <row r="196" spans="3:5" ht="12.75">
      <c r="C196" s="97"/>
      <c r="D196" s="97"/>
      <c r="E196" s="98"/>
    </row>
    <row r="197" spans="3:5" ht="12.75">
      <c r="C197" s="97"/>
      <c r="D197" s="97"/>
      <c r="E197" s="98"/>
    </row>
    <row r="198" spans="3:5" ht="12.75">
      <c r="C198" s="97"/>
      <c r="D198" s="97"/>
      <c r="E198" s="98"/>
    </row>
    <row r="199" spans="3:5" ht="12.75">
      <c r="C199" s="97"/>
      <c r="D199" s="97"/>
      <c r="E199" s="98"/>
    </row>
    <row r="200" spans="3:5" ht="12.75">
      <c r="C200" s="97"/>
      <c r="D200" s="97"/>
      <c r="E200" s="98"/>
    </row>
    <row r="201" spans="3:5" ht="12.75">
      <c r="C201" s="97"/>
      <c r="D201" s="97"/>
      <c r="E201" s="98"/>
    </row>
    <row r="202" spans="3:5" ht="12.75">
      <c r="C202" s="97"/>
      <c r="D202" s="97"/>
      <c r="E202" s="98"/>
    </row>
    <row r="203" spans="3:5" ht="12.75">
      <c r="C203" s="97"/>
      <c r="D203" s="97"/>
      <c r="E203" s="98"/>
    </row>
    <row r="204" spans="3:5" ht="12.75">
      <c r="C204" s="97"/>
      <c r="D204" s="97"/>
      <c r="E204" s="98"/>
    </row>
    <row r="205" spans="3:5" ht="12.75">
      <c r="C205" s="97"/>
      <c r="D205" s="97"/>
      <c r="E205" s="98"/>
    </row>
    <row r="206" spans="3:5" ht="12.75">
      <c r="C206" s="97"/>
      <c r="D206" s="97"/>
      <c r="E206" s="98"/>
    </row>
    <row r="207" spans="3:5" ht="12.75">
      <c r="C207" s="97"/>
      <c r="D207" s="97"/>
      <c r="E207" s="98"/>
    </row>
    <row r="208" spans="3:5" ht="12.75">
      <c r="C208" s="97"/>
      <c r="D208" s="97"/>
      <c r="E208" s="98"/>
    </row>
    <row r="209" spans="3:5" ht="12.75">
      <c r="C209" s="97"/>
      <c r="D209" s="97"/>
      <c r="E209" s="98"/>
    </row>
    <row r="210" spans="3:5" ht="12.75">
      <c r="C210" s="97"/>
      <c r="D210" s="97"/>
      <c r="E210" s="98"/>
    </row>
    <row r="211" spans="3:5" ht="12.75">
      <c r="C211" s="97"/>
      <c r="D211" s="97"/>
      <c r="E211" s="98"/>
    </row>
    <row r="212" spans="3:5" ht="12.75">
      <c r="C212" s="97"/>
      <c r="D212" s="97"/>
      <c r="E212" s="98"/>
    </row>
    <row r="213" spans="3:5" ht="12.75">
      <c r="C213" s="97"/>
      <c r="D213" s="97"/>
      <c r="E213" s="98"/>
    </row>
    <row r="214" spans="3:5" ht="12.75">
      <c r="C214" s="97"/>
      <c r="D214" s="97"/>
      <c r="E214" s="98"/>
    </row>
    <row r="215" spans="3:5" ht="12.75">
      <c r="C215" s="97"/>
      <c r="D215" s="97"/>
      <c r="E215" s="98"/>
    </row>
    <row r="216" spans="3:5" ht="12.75">
      <c r="C216" s="97"/>
      <c r="D216" s="97"/>
      <c r="E216" s="98"/>
    </row>
    <row r="217" spans="3:5" ht="12.75">
      <c r="C217" s="97"/>
      <c r="D217" s="97"/>
      <c r="E217" s="98"/>
    </row>
    <row r="218" spans="3:5" ht="12.75">
      <c r="C218" s="97"/>
      <c r="D218" s="97"/>
      <c r="E218" s="98"/>
    </row>
    <row r="219" spans="3:5" ht="12.75">
      <c r="C219" s="97"/>
      <c r="D219" s="97"/>
      <c r="E219" s="98"/>
    </row>
    <row r="220" spans="3:5" ht="12.75">
      <c r="C220" s="97"/>
      <c r="D220" s="97"/>
      <c r="E220" s="98"/>
    </row>
    <row r="221" spans="3:5" ht="12.75">
      <c r="C221" s="97"/>
      <c r="D221" s="97"/>
      <c r="E221" s="98"/>
    </row>
    <row r="222" spans="3:5" ht="12.75">
      <c r="C222" s="97"/>
      <c r="D222" s="97"/>
      <c r="E222" s="98"/>
    </row>
    <row r="223" spans="3:5" ht="12.75">
      <c r="C223" s="97"/>
      <c r="D223" s="97"/>
      <c r="E223" s="98"/>
    </row>
    <row r="224" spans="3:5" ht="12.75">
      <c r="C224" s="97"/>
      <c r="D224" s="97"/>
      <c r="E224" s="98"/>
    </row>
    <row r="225" spans="3:5" ht="12.75">
      <c r="C225" s="97"/>
      <c r="D225" s="97"/>
      <c r="E225" s="98"/>
    </row>
    <row r="226" spans="3:5" ht="12.75">
      <c r="C226" s="97"/>
      <c r="D226" s="97"/>
      <c r="E226" s="98"/>
    </row>
    <row r="227" spans="3:5" ht="12.75">
      <c r="C227" s="97"/>
      <c r="D227" s="97"/>
      <c r="E227" s="98"/>
    </row>
    <row r="228" spans="3:5" ht="12.75">
      <c r="C228" s="97"/>
      <c r="D228" s="97"/>
      <c r="E228" s="98"/>
    </row>
    <row r="229" spans="3:5" ht="12.75">
      <c r="C229" s="97"/>
      <c r="D229" s="97"/>
      <c r="E229" s="98"/>
    </row>
    <row r="230" spans="3:5" ht="12.75">
      <c r="C230" s="97"/>
      <c r="D230" s="97"/>
      <c r="E230" s="98"/>
    </row>
    <row r="231" spans="3:5" ht="12.75">
      <c r="C231" s="97"/>
      <c r="D231" s="97"/>
      <c r="E231" s="98"/>
    </row>
    <row r="232" spans="3:5" ht="12.75">
      <c r="C232" s="97"/>
      <c r="D232" s="97"/>
      <c r="E232" s="98"/>
    </row>
    <row r="233" spans="3:5" ht="12.75">
      <c r="C233" s="97"/>
      <c r="D233" s="97"/>
      <c r="E233" s="98"/>
    </row>
    <row r="234" spans="3:5" ht="12.75">
      <c r="C234" s="97"/>
      <c r="D234" s="97"/>
      <c r="E234" s="98"/>
    </row>
    <row r="235" spans="3:5" ht="12.75">
      <c r="C235" s="97"/>
      <c r="D235" s="97"/>
      <c r="E235" s="98"/>
    </row>
    <row r="236" spans="3:5" ht="12.75">
      <c r="C236" s="97"/>
      <c r="D236" s="97"/>
      <c r="E236" s="98"/>
    </row>
    <row r="237" spans="3:5" ht="12.75">
      <c r="C237" s="97"/>
      <c r="D237" s="97"/>
      <c r="E237" s="98"/>
    </row>
    <row r="238" spans="3:5" ht="12.75">
      <c r="C238" s="97"/>
      <c r="D238" s="97"/>
      <c r="E238" s="98"/>
    </row>
    <row r="239" spans="3:5" ht="12.75">
      <c r="C239" s="97"/>
      <c r="D239" s="97"/>
      <c r="E239" s="98"/>
    </row>
    <row r="240" spans="3:5" ht="12.75">
      <c r="C240" s="97"/>
      <c r="D240" s="97"/>
      <c r="E240" s="98"/>
    </row>
    <row r="241" spans="3:5" ht="12.75">
      <c r="C241" s="97"/>
      <c r="D241" s="97"/>
      <c r="E241" s="98"/>
    </row>
    <row r="242" spans="3:5" ht="12.75">
      <c r="C242" s="97"/>
      <c r="D242" s="97"/>
      <c r="E242" s="98"/>
    </row>
    <row r="243" spans="3:5" ht="12.75">
      <c r="C243" s="97"/>
      <c r="D243" s="97"/>
      <c r="E243" s="98"/>
    </row>
    <row r="244" spans="3:5" ht="12.75">
      <c r="C244" s="97"/>
      <c r="D244" s="97"/>
      <c r="E244" s="98"/>
    </row>
    <row r="245" spans="3:5" ht="12.75">
      <c r="C245" s="97"/>
      <c r="D245" s="97"/>
      <c r="E245" s="98"/>
    </row>
    <row r="246" spans="3:5" ht="12.75">
      <c r="C246" s="97"/>
      <c r="D246" s="97"/>
      <c r="E246" s="98"/>
    </row>
    <row r="247" spans="3:5" ht="12.75">
      <c r="C247" s="97"/>
      <c r="D247" s="97"/>
      <c r="E247" s="98"/>
    </row>
    <row r="248" spans="3:5" ht="12.75">
      <c r="C248" s="97"/>
      <c r="D248" s="97"/>
      <c r="E248" s="98"/>
    </row>
    <row r="249" spans="3:5" ht="12.75">
      <c r="C249" s="97"/>
      <c r="D249" s="97"/>
      <c r="E249" s="98"/>
    </row>
    <row r="250" spans="3:5" ht="12.75">
      <c r="C250" s="97"/>
      <c r="D250" s="97"/>
      <c r="E250" s="98"/>
    </row>
    <row r="251" spans="3:5" ht="12.75">
      <c r="C251" s="97"/>
      <c r="D251" s="97"/>
      <c r="E251" s="98"/>
    </row>
    <row r="252" spans="3:5" ht="12.75">
      <c r="C252" s="97"/>
      <c r="D252" s="97"/>
      <c r="E252" s="98"/>
    </row>
    <row r="253" spans="3:5" ht="12.75">
      <c r="C253" s="97"/>
      <c r="D253" s="97"/>
      <c r="E253" s="98"/>
    </row>
    <row r="254" spans="3:5" ht="12.75">
      <c r="C254" s="97"/>
      <c r="D254" s="97"/>
      <c r="E254" s="98"/>
    </row>
    <row r="255" spans="3:5" ht="12.75">
      <c r="C255" s="97"/>
      <c r="D255" s="97"/>
      <c r="E255" s="98"/>
    </row>
    <row r="256" spans="3:5" ht="12.75">
      <c r="C256" s="97"/>
      <c r="D256" s="97"/>
      <c r="E256" s="98"/>
    </row>
    <row r="257" spans="3:5" ht="12.75">
      <c r="C257" s="97"/>
      <c r="D257" s="97"/>
      <c r="E257" s="98"/>
    </row>
    <row r="258" spans="3:5" ht="12.75">
      <c r="C258" s="97"/>
      <c r="D258" s="97"/>
      <c r="E258" s="98"/>
    </row>
    <row r="259" spans="3:5" ht="12.75">
      <c r="C259" s="97"/>
      <c r="D259" s="97"/>
      <c r="E259" s="98"/>
    </row>
    <row r="260" spans="3:5" ht="12.75">
      <c r="C260" s="97"/>
      <c r="D260" s="97"/>
      <c r="E260" s="98"/>
    </row>
    <row r="261" spans="3:5" ht="12.75">
      <c r="C261" s="97"/>
      <c r="D261" s="97"/>
      <c r="E261" s="98"/>
    </row>
    <row r="262" spans="3:5" ht="12.75">
      <c r="C262" s="97"/>
      <c r="D262" s="97"/>
      <c r="E262" s="98"/>
    </row>
    <row r="263" spans="3:5" ht="12.75">
      <c r="C263" s="97"/>
      <c r="D263" s="97"/>
      <c r="E263" s="98"/>
    </row>
    <row r="264" spans="3:5" ht="12.75">
      <c r="C264" s="97"/>
      <c r="D264" s="97"/>
      <c r="E264" s="98"/>
    </row>
    <row r="265" spans="3:5" ht="12.75">
      <c r="C265" s="97"/>
      <c r="D265" s="97"/>
      <c r="E265" s="98"/>
    </row>
    <row r="266" spans="3:5" ht="12.75">
      <c r="C266" s="97"/>
      <c r="D266" s="97"/>
      <c r="E266" s="98"/>
    </row>
    <row r="267" spans="3:5" ht="12.75">
      <c r="C267" s="97"/>
      <c r="D267" s="97"/>
      <c r="E267" s="98"/>
    </row>
    <row r="268" spans="3:5" ht="12.75">
      <c r="C268" s="97"/>
      <c r="D268" s="97"/>
      <c r="E268" s="98"/>
    </row>
    <row r="269" spans="3:5" ht="12.75">
      <c r="C269" s="97"/>
      <c r="D269" s="97"/>
      <c r="E269" s="98"/>
    </row>
    <row r="270" spans="3:5" ht="12.75">
      <c r="C270" s="97"/>
      <c r="D270" s="97"/>
      <c r="E270" s="98"/>
    </row>
    <row r="271" spans="3:5" ht="12.75">
      <c r="C271" s="97"/>
      <c r="D271" s="97"/>
      <c r="E271" s="98"/>
    </row>
    <row r="272" spans="3:5" ht="12.75">
      <c r="C272" s="97"/>
      <c r="D272" s="97"/>
      <c r="E272" s="98"/>
    </row>
    <row r="273" spans="3:5" ht="12.75">
      <c r="C273" s="97"/>
      <c r="D273" s="97"/>
      <c r="E273" s="98"/>
    </row>
    <row r="274" spans="3:5" ht="12.75">
      <c r="C274" s="97"/>
      <c r="D274" s="97"/>
      <c r="E274" s="98"/>
    </row>
    <row r="275" spans="3:5" ht="12.75">
      <c r="C275" s="97"/>
      <c r="D275" s="97"/>
      <c r="E275" s="98"/>
    </row>
    <row r="276" spans="3:5" ht="12.75">
      <c r="C276" s="97"/>
      <c r="D276" s="97"/>
      <c r="E276" s="98"/>
    </row>
    <row r="277" spans="3:5" ht="12.75">
      <c r="C277" s="97"/>
      <c r="D277" s="97"/>
      <c r="E277" s="98"/>
    </row>
    <row r="278" spans="3:5" ht="12.75">
      <c r="C278" s="97"/>
      <c r="D278" s="97"/>
      <c r="E278" s="98"/>
    </row>
    <row r="279" spans="3:5" ht="12.75">
      <c r="C279" s="97"/>
      <c r="D279" s="97"/>
      <c r="E279" s="98"/>
    </row>
    <row r="280" spans="3:5" ht="12.75">
      <c r="C280" s="97"/>
      <c r="D280" s="97"/>
      <c r="E280" s="98"/>
    </row>
    <row r="281" spans="3:5" ht="12.75">
      <c r="C281" s="97"/>
      <c r="D281" s="97"/>
      <c r="E281" s="98"/>
    </row>
    <row r="282" spans="3:5" ht="12.75">
      <c r="C282" s="97"/>
      <c r="D282" s="97"/>
      <c r="E282" s="98"/>
    </row>
    <row r="283" spans="3:5" ht="12.75">
      <c r="C283" s="97"/>
      <c r="D283" s="97"/>
      <c r="E283" s="98"/>
    </row>
    <row r="284" spans="3:5" ht="12.75">
      <c r="C284" s="97"/>
      <c r="D284" s="97"/>
      <c r="E284" s="98"/>
    </row>
    <row r="285" spans="3:5" ht="12.75">
      <c r="C285" s="97"/>
      <c r="D285" s="97"/>
      <c r="E285" s="98"/>
    </row>
    <row r="286" spans="3:5" ht="12.75">
      <c r="C286" s="97"/>
      <c r="D286" s="97"/>
      <c r="E286" s="98"/>
    </row>
    <row r="287" spans="3:5" ht="12.75">
      <c r="C287" s="97"/>
      <c r="D287" s="97"/>
      <c r="E287" s="98"/>
    </row>
    <row r="288" spans="3:5" ht="12.75">
      <c r="C288" s="97"/>
      <c r="D288" s="97"/>
      <c r="E288" s="98"/>
    </row>
    <row r="289" spans="3:5" ht="12.75">
      <c r="C289" s="97"/>
      <c r="D289" s="97"/>
      <c r="E289" s="98"/>
    </row>
    <row r="290" spans="3:5" ht="12.75">
      <c r="C290" s="97"/>
      <c r="D290" s="97"/>
      <c r="E290" s="98"/>
    </row>
    <row r="291" spans="3:5" ht="12.75">
      <c r="C291" s="97"/>
      <c r="D291" s="97"/>
      <c r="E291" s="98"/>
    </row>
    <row r="292" spans="3:5" ht="12.75">
      <c r="C292" s="97"/>
      <c r="D292" s="97"/>
      <c r="E292" s="98"/>
    </row>
    <row r="293" spans="3:5" ht="12.75">
      <c r="C293" s="97"/>
      <c r="D293" s="97"/>
      <c r="E293" s="98"/>
    </row>
    <row r="294" spans="3:5" ht="12.75">
      <c r="C294" s="97"/>
      <c r="D294" s="97"/>
      <c r="E294" s="98"/>
    </row>
    <row r="295" spans="3:5" ht="12.75">
      <c r="C295" s="97"/>
      <c r="D295" s="97"/>
      <c r="E295" s="98"/>
    </row>
    <row r="296" spans="3:5" ht="12.75">
      <c r="C296" s="97"/>
      <c r="D296" s="97"/>
      <c r="E296" s="98"/>
    </row>
    <row r="297" spans="3:5" ht="12.75">
      <c r="C297" s="97"/>
      <c r="D297" s="97"/>
      <c r="E297" s="98"/>
    </row>
    <row r="298" spans="3:5" ht="12.75">
      <c r="C298" s="97"/>
      <c r="D298" s="97"/>
      <c r="E298" s="98"/>
    </row>
    <row r="299" spans="3:5" ht="12.75">
      <c r="C299" s="97"/>
      <c r="D299" s="97"/>
      <c r="E299" s="98"/>
    </row>
    <row r="300" spans="3:5" ht="12.75">
      <c r="C300" s="97"/>
      <c r="D300" s="97"/>
      <c r="E300" s="98"/>
    </row>
    <row r="301" spans="3:5" ht="12.75">
      <c r="C301" s="97"/>
      <c r="D301" s="97"/>
      <c r="E301" s="98"/>
    </row>
    <row r="302" spans="3:5" ht="12.75">
      <c r="C302" s="97"/>
      <c r="D302" s="97"/>
      <c r="E302" s="98"/>
    </row>
    <row r="303" spans="3:5" ht="12.75">
      <c r="C303" s="97"/>
      <c r="D303" s="97"/>
      <c r="E303" s="98"/>
    </row>
    <row r="304" spans="3:5" ht="12.75">
      <c r="C304" s="97"/>
      <c r="D304" s="97"/>
      <c r="E304" s="98"/>
    </row>
    <row r="305" spans="3:5" ht="12.75">
      <c r="C305" s="97"/>
      <c r="D305" s="97"/>
      <c r="E305" s="98"/>
    </row>
    <row r="306" spans="3:5" ht="12.75">
      <c r="C306" s="97"/>
      <c r="D306" s="97"/>
      <c r="E306" s="98"/>
    </row>
    <row r="307" spans="3:5" ht="12.75">
      <c r="C307" s="97"/>
      <c r="D307" s="97"/>
      <c r="E307" s="98"/>
    </row>
    <row r="308" spans="3:5" ht="12.75">
      <c r="C308" s="97"/>
      <c r="D308" s="97"/>
      <c r="E308" s="98"/>
    </row>
    <row r="309" spans="3:5" ht="12.75">
      <c r="C309" s="97"/>
      <c r="D309" s="97"/>
      <c r="E309" s="98"/>
    </row>
    <row r="310" spans="3:5" ht="12.75">
      <c r="C310" s="97"/>
      <c r="D310" s="97"/>
      <c r="E310" s="98"/>
    </row>
    <row r="311" spans="3:5" ht="12.75">
      <c r="C311" s="97"/>
      <c r="D311" s="97"/>
      <c r="E311" s="98"/>
    </row>
    <row r="312" spans="3:5" ht="12.75">
      <c r="C312" s="97"/>
      <c r="D312" s="97"/>
      <c r="E312" s="98"/>
    </row>
    <row r="313" spans="3:5" ht="12.75">
      <c r="C313" s="97"/>
      <c r="D313" s="97"/>
      <c r="E313" s="98"/>
    </row>
    <row r="314" spans="3:5" ht="12.75">
      <c r="C314" s="97"/>
      <c r="D314" s="97"/>
      <c r="E314" s="98"/>
    </row>
    <row r="315" spans="3:5" ht="12.75">
      <c r="C315" s="97"/>
      <c r="D315" s="97"/>
      <c r="E315" s="98"/>
    </row>
    <row r="316" spans="3:5" ht="12.75">
      <c r="C316" s="97"/>
      <c r="D316" s="97"/>
      <c r="E316" s="98"/>
    </row>
    <row r="317" spans="3:5" ht="12.75">
      <c r="C317" s="97"/>
      <c r="D317" s="97"/>
      <c r="E317" s="98"/>
    </row>
    <row r="318" spans="3:5" ht="12.75">
      <c r="C318" s="97"/>
      <c r="D318" s="97"/>
      <c r="E318" s="98"/>
    </row>
    <row r="319" spans="3:5" ht="12.75">
      <c r="C319" s="97"/>
      <c r="D319" s="97"/>
      <c r="E319" s="98"/>
    </row>
    <row r="320" spans="3:5" ht="12.75">
      <c r="C320" s="97"/>
      <c r="D320" s="97"/>
      <c r="E320" s="98"/>
    </row>
    <row r="321" spans="3:5" ht="12.75">
      <c r="C321" s="97"/>
      <c r="D321" s="97"/>
      <c r="E321" s="98"/>
    </row>
    <row r="322" spans="3:5" ht="12.75">
      <c r="C322" s="97"/>
      <c r="D322" s="97"/>
      <c r="E322" s="98"/>
    </row>
    <row r="323" spans="3:5" ht="12.75">
      <c r="C323" s="97"/>
      <c r="D323" s="97"/>
      <c r="E323" s="98"/>
    </row>
    <row r="324" spans="3:5" ht="12.75">
      <c r="C324" s="97"/>
      <c r="D324" s="97"/>
      <c r="E324" s="98"/>
    </row>
    <row r="325" spans="3:5" ht="12.75">
      <c r="C325" s="97"/>
      <c r="D325" s="97"/>
      <c r="E325" s="98"/>
    </row>
    <row r="326" spans="3:5" ht="12.75">
      <c r="C326" s="97"/>
      <c r="D326" s="97"/>
      <c r="E326" s="98"/>
    </row>
    <row r="327" spans="3:5" ht="12.75">
      <c r="C327" s="97"/>
      <c r="D327" s="97"/>
      <c r="E327" s="98"/>
    </row>
    <row r="328" spans="3:5" ht="12.75">
      <c r="C328" s="97"/>
      <c r="D328" s="97"/>
      <c r="E328" s="98"/>
    </row>
    <row r="329" spans="3:4" ht="12.75">
      <c r="C329" s="96"/>
      <c r="D329" s="96"/>
    </row>
    <row r="330" spans="3:4" ht="12.75">
      <c r="C330" s="96"/>
      <c r="D330" s="96"/>
    </row>
    <row r="331" spans="3:4" ht="12.75">
      <c r="C331" s="96"/>
      <c r="D331" s="96"/>
    </row>
    <row r="332" spans="3:4" ht="12.75">
      <c r="C332" s="96"/>
      <c r="D332" s="96"/>
    </row>
    <row r="333" spans="3:4" ht="12.75">
      <c r="C333" s="96"/>
      <c r="D333" s="96"/>
    </row>
    <row r="334" spans="3:4" ht="12.75">
      <c r="C334" s="96"/>
      <c r="D334" s="96"/>
    </row>
    <row r="335" spans="3:4" ht="12.75">
      <c r="C335" s="96"/>
      <c r="D335" s="96"/>
    </row>
    <row r="336" spans="3:4" ht="12.75">
      <c r="C336" s="96"/>
      <c r="D336" s="96"/>
    </row>
    <row r="337" spans="3:4" ht="12.75">
      <c r="C337" s="96"/>
      <c r="D337" s="96"/>
    </row>
    <row r="338" spans="3:4" ht="12.75">
      <c r="C338" s="96"/>
      <c r="D338" s="96"/>
    </row>
    <row r="339" spans="3:4" ht="12.75">
      <c r="C339" s="96"/>
      <c r="D339" s="96"/>
    </row>
    <row r="340" spans="3:4" ht="12.75">
      <c r="C340" s="96"/>
      <c r="D340" s="96"/>
    </row>
    <row r="341" spans="3:4" ht="12.75">
      <c r="C341" s="96"/>
      <c r="D341" s="96"/>
    </row>
    <row r="342" spans="3:4" ht="12.75">
      <c r="C342" s="96"/>
      <c r="D342" s="96"/>
    </row>
    <row r="343" spans="3:4" ht="12.75">
      <c r="C343" s="96"/>
      <c r="D343" s="96"/>
    </row>
    <row r="344" spans="3:4" ht="12.75">
      <c r="C344" s="96"/>
      <c r="D344" s="96"/>
    </row>
    <row r="345" spans="3:4" ht="12.75">
      <c r="C345" s="96"/>
      <c r="D345" s="96"/>
    </row>
    <row r="346" spans="3:4" ht="12.75">
      <c r="C346" s="96"/>
      <c r="D346" s="96"/>
    </row>
    <row r="347" spans="3:4" ht="12.75">
      <c r="C347" s="96"/>
      <c r="D347" s="96"/>
    </row>
    <row r="348" spans="3:4" ht="12.75">
      <c r="C348" s="96"/>
      <c r="D348" s="96"/>
    </row>
    <row r="349" spans="3:4" ht="12.75">
      <c r="C349" s="96"/>
      <c r="D349" s="96"/>
    </row>
    <row r="350" spans="3:4" ht="12.75">
      <c r="C350" s="96"/>
      <c r="D350" s="96"/>
    </row>
    <row r="351" spans="3:4" ht="12.75">
      <c r="C351" s="96"/>
      <c r="D351" s="96"/>
    </row>
    <row r="352" spans="3:4" ht="12.75">
      <c r="C352" s="96"/>
      <c r="D352" s="96"/>
    </row>
    <row r="353" spans="3:4" ht="12.75">
      <c r="C353" s="96"/>
      <c r="D353" s="96"/>
    </row>
    <row r="354" spans="3:4" ht="12.75">
      <c r="C354" s="96"/>
      <c r="D354" s="96"/>
    </row>
    <row r="355" spans="3:4" ht="12.75">
      <c r="C355" s="96"/>
      <c r="D355" s="96"/>
    </row>
    <row r="356" spans="3:4" ht="12.75">
      <c r="C356" s="96"/>
      <c r="D356" s="96"/>
    </row>
    <row r="357" spans="3:4" ht="12.75">
      <c r="C357" s="96"/>
      <c r="D357" s="96"/>
    </row>
    <row r="358" spans="3:4" ht="12.75">
      <c r="C358" s="96"/>
      <c r="D358" s="96"/>
    </row>
    <row r="359" spans="3:4" ht="12.75">
      <c r="C359" s="96"/>
      <c r="D359" s="96"/>
    </row>
    <row r="360" spans="3:4" ht="12.75">
      <c r="C360" s="96"/>
      <c r="D360" s="96"/>
    </row>
    <row r="361" spans="3:4" ht="12.75">
      <c r="C361" s="96"/>
      <c r="D361" s="96"/>
    </row>
    <row r="362" spans="3:4" ht="12.75">
      <c r="C362" s="96"/>
      <c r="D362" s="96"/>
    </row>
    <row r="363" spans="3:4" ht="12.75">
      <c r="C363" s="96"/>
      <c r="D363" s="96"/>
    </row>
    <row r="364" spans="3:4" ht="12.75">
      <c r="C364" s="96"/>
      <c r="D364" s="96"/>
    </row>
    <row r="365" spans="3:4" ht="12.75">
      <c r="C365" s="96"/>
      <c r="D365" s="96"/>
    </row>
    <row r="366" spans="3:4" ht="12.75">
      <c r="C366" s="96"/>
      <c r="D366" s="96"/>
    </row>
    <row r="367" spans="3:4" ht="12.75">
      <c r="C367" s="96"/>
      <c r="D367" s="96"/>
    </row>
    <row r="368" spans="3:4" ht="12.75">
      <c r="C368" s="96"/>
      <c r="D368" s="96"/>
    </row>
    <row r="369" spans="3:4" ht="12.75">
      <c r="C369" s="96"/>
      <c r="D369" s="96"/>
    </row>
    <row r="370" spans="3:4" ht="12.75">
      <c r="C370" s="96"/>
      <c r="D370" s="96"/>
    </row>
    <row r="371" spans="3:4" ht="12.75">
      <c r="C371" s="96"/>
      <c r="D371" s="96"/>
    </row>
    <row r="372" spans="3:4" ht="12.75">
      <c r="C372" s="96"/>
      <c r="D372" s="96"/>
    </row>
    <row r="373" spans="3:4" ht="12.75">
      <c r="C373" s="96"/>
      <c r="D373" s="96"/>
    </row>
    <row r="374" spans="3:4" ht="12.75">
      <c r="C374" s="96"/>
      <c r="D374" s="96"/>
    </row>
    <row r="375" spans="3:4" ht="12.75">
      <c r="C375" s="96"/>
      <c r="D375" s="96"/>
    </row>
    <row r="376" spans="3:4" ht="12.75">
      <c r="C376" s="96"/>
      <c r="D376" s="96"/>
    </row>
    <row r="377" spans="3:4" ht="12.75">
      <c r="C377" s="96"/>
      <c r="D377" s="96"/>
    </row>
    <row r="378" spans="3:4" ht="12.75">
      <c r="C378" s="96"/>
      <c r="D378" s="96"/>
    </row>
    <row r="379" spans="3:4" ht="12.75">
      <c r="C379" s="96"/>
      <c r="D379" s="96"/>
    </row>
    <row r="380" spans="3:4" ht="12.75">
      <c r="C380" s="96"/>
      <c r="D380" s="96"/>
    </row>
    <row r="381" spans="3:4" ht="12.75">
      <c r="C381" s="96"/>
      <c r="D381" s="96"/>
    </row>
    <row r="382" spans="3:4" ht="12.75">
      <c r="C382" s="96"/>
      <c r="D382" s="96"/>
    </row>
    <row r="383" spans="3:4" ht="12.75">
      <c r="C383" s="96"/>
      <c r="D383" s="96"/>
    </row>
    <row r="384" spans="3:4" ht="12.75">
      <c r="C384" s="96"/>
      <c r="D384" s="96"/>
    </row>
    <row r="385" spans="3:4" ht="12.75">
      <c r="C385" s="96"/>
      <c r="D385" s="96"/>
    </row>
    <row r="386" spans="3:4" ht="12.75">
      <c r="C386" s="96"/>
      <c r="D386" s="96"/>
    </row>
    <row r="387" spans="3:4" ht="12.75">
      <c r="C387" s="96"/>
      <c r="D387" s="96"/>
    </row>
    <row r="388" spans="3:4" ht="12.75">
      <c r="C388" s="96"/>
      <c r="D388" s="96"/>
    </row>
    <row r="389" spans="3:4" ht="12.75">
      <c r="C389" s="96"/>
      <c r="D389" s="96"/>
    </row>
    <row r="390" spans="3:4" ht="12.75">
      <c r="C390" s="96"/>
      <c r="D390" s="96"/>
    </row>
    <row r="391" spans="3:4" ht="12.75">
      <c r="C391" s="96"/>
      <c r="D391" s="96"/>
    </row>
    <row r="392" spans="3:4" ht="12.75">
      <c r="C392" s="96"/>
      <c r="D392" s="96"/>
    </row>
    <row r="393" spans="3:4" ht="12.75">
      <c r="C393" s="96"/>
      <c r="D393" s="96"/>
    </row>
    <row r="394" spans="3:4" ht="12.75">
      <c r="C394" s="96"/>
      <c r="D394" s="96"/>
    </row>
    <row r="395" spans="3:4" ht="12.75">
      <c r="C395" s="96"/>
      <c r="D395" s="96"/>
    </row>
    <row r="396" spans="3:4" ht="12.75">
      <c r="C396" s="96"/>
      <c r="D396" s="96"/>
    </row>
    <row r="397" spans="3:4" ht="12.75">
      <c r="C397" s="96"/>
      <c r="D397" s="96"/>
    </row>
    <row r="398" spans="3:4" ht="12.75">
      <c r="C398" s="96"/>
      <c r="D398" s="96"/>
    </row>
    <row r="399" spans="3:4" ht="12.75">
      <c r="C399" s="96"/>
      <c r="D399" s="96"/>
    </row>
    <row r="400" spans="3:4" ht="12.75">
      <c r="C400" s="96"/>
      <c r="D400" s="96"/>
    </row>
    <row r="401" spans="3:4" ht="12.75">
      <c r="C401" s="96"/>
      <c r="D401" s="96"/>
    </row>
    <row r="402" spans="3:4" ht="12.75">
      <c r="C402" s="96"/>
      <c r="D402" s="96"/>
    </row>
    <row r="403" spans="3:4" ht="12.75">
      <c r="C403" s="96"/>
      <c r="D403" s="96"/>
    </row>
    <row r="404" spans="3:4" ht="12.75">
      <c r="C404" s="96"/>
      <c r="D404" s="96"/>
    </row>
    <row r="405" spans="3:4" ht="12.75">
      <c r="C405" s="96"/>
      <c r="D405" s="96"/>
    </row>
    <row r="406" spans="3:4" ht="12.75">
      <c r="C406" s="96"/>
      <c r="D406" s="96"/>
    </row>
    <row r="407" spans="3:4" ht="12.75">
      <c r="C407" s="96"/>
      <c r="D407" s="96"/>
    </row>
    <row r="408" spans="3:4" ht="12.75">
      <c r="C408" s="96"/>
      <c r="D408" s="96"/>
    </row>
    <row r="409" spans="3:4" ht="12.75">
      <c r="C409" s="96"/>
      <c r="D409" s="96"/>
    </row>
    <row r="410" spans="3:4" ht="12.75">
      <c r="C410" s="96"/>
      <c r="D410" s="96"/>
    </row>
    <row r="411" spans="3:4" ht="12.75">
      <c r="C411" s="96"/>
      <c r="D411" s="96"/>
    </row>
    <row r="412" spans="3:4" ht="12.75">
      <c r="C412" s="96"/>
      <c r="D412" s="96"/>
    </row>
    <row r="413" spans="3:4" ht="12.75">
      <c r="C413" s="96"/>
      <c r="D413" s="96"/>
    </row>
    <row r="414" spans="3:4" ht="12.75">
      <c r="C414" s="96"/>
      <c r="D414" s="96"/>
    </row>
    <row r="415" spans="3:4" ht="12.75">
      <c r="C415" s="96"/>
      <c r="D415" s="96"/>
    </row>
    <row r="416" spans="3:4" ht="12.75">
      <c r="C416" s="96"/>
      <c r="D416" s="96"/>
    </row>
    <row r="417" spans="3:4" ht="12.75">
      <c r="C417" s="96"/>
      <c r="D417" s="96"/>
    </row>
    <row r="418" spans="3:4" ht="12.75">
      <c r="C418" s="96"/>
      <c r="D418" s="96"/>
    </row>
    <row r="419" spans="3:4" ht="12.75">
      <c r="C419" s="96"/>
      <c r="D419" s="96"/>
    </row>
    <row r="420" spans="3:4" ht="12.75">
      <c r="C420" s="96"/>
      <c r="D420" s="96"/>
    </row>
    <row r="421" spans="3:4" ht="12.75">
      <c r="C421" s="96"/>
      <c r="D421" s="96"/>
    </row>
    <row r="422" spans="3:4" ht="12.75">
      <c r="C422" s="96"/>
      <c r="D422" s="96"/>
    </row>
    <row r="423" spans="3:4" ht="12.75">
      <c r="C423" s="96"/>
      <c r="D423" s="96"/>
    </row>
    <row r="424" spans="3:4" ht="12.75">
      <c r="C424" s="96"/>
      <c r="D424" s="96"/>
    </row>
    <row r="425" spans="3:4" ht="12.75">
      <c r="C425" s="96"/>
      <c r="D425" s="96"/>
    </row>
    <row r="426" spans="3:4" ht="12.75">
      <c r="C426" s="96"/>
      <c r="D426" s="96"/>
    </row>
    <row r="427" spans="3:4" ht="12.75">
      <c r="C427" s="96"/>
      <c r="D427" s="96"/>
    </row>
    <row r="428" spans="3:4" ht="12.75">
      <c r="C428" s="96"/>
      <c r="D428" s="96"/>
    </row>
    <row r="429" spans="3:4" ht="12.75">
      <c r="C429" s="96"/>
      <c r="D429" s="96"/>
    </row>
    <row r="430" spans="3:4" ht="12.75">
      <c r="C430" s="96"/>
      <c r="D430" s="96"/>
    </row>
    <row r="431" spans="3:4" ht="12.75">
      <c r="C431" s="96"/>
      <c r="D431" s="96"/>
    </row>
    <row r="432" spans="3:4" ht="12.75">
      <c r="C432" s="96"/>
      <c r="D432" s="96"/>
    </row>
    <row r="433" spans="3:4" ht="12.75">
      <c r="C433" s="96"/>
      <c r="D433" s="96"/>
    </row>
    <row r="434" spans="3:4" ht="12.75">
      <c r="C434" s="96"/>
      <c r="D434" s="96"/>
    </row>
    <row r="435" spans="3:4" ht="12.75">
      <c r="C435" s="96"/>
      <c r="D435" s="96"/>
    </row>
    <row r="436" spans="3:4" ht="12.75">
      <c r="C436" s="96"/>
      <c r="D436" s="96"/>
    </row>
    <row r="437" spans="3:4" ht="12.75">
      <c r="C437" s="96"/>
      <c r="D437" s="96"/>
    </row>
    <row r="438" spans="3:4" ht="12.75">
      <c r="C438" s="96"/>
      <c r="D438" s="96"/>
    </row>
    <row r="439" spans="3:4" ht="12.75">
      <c r="C439" s="96"/>
      <c r="D439" s="96"/>
    </row>
    <row r="440" spans="3:4" ht="12.75">
      <c r="C440" s="96"/>
      <c r="D440" s="96"/>
    </row>
    <row r="441" spans="3:4" ht="12.75">
      <c r="C441" s="96"/>
      <c r="D441" s="96"/>
    </row>
    <row r="442" spans="3:4" ht="12.75">
      <c r="C442" s="96"/>
      <c r="D442" s="96"/>
    </row>
    <row r="443" spans="3:4" ht="12.75">
      <c r="C443" s="96"/>
      <c r="D443" s="96"/>
    </row>
    <row r="444" spans="3:4" ht="12.75">
      <c r="C444" s="96"/>
      <c r="D444" s="96"/>
    </row>
    <row r="445" spans="3:4" ht="12.75">
      <c r="C445" s="96"/>
      <c r="D445" s="96"/>
    </row>
    <row r="446" spans="3:4" ht="12.75">
      <c r="C446" s="96"/>
      <c r="D446" s="96"/>
    </row>
    <row r="447" spans="3:4" ht="12.75">
      <c r="C447" s="96"/>
      <c r="D447" s="96"/>
    </row>
    <row r="448" spans="3:4" ht="12.75">
      <c r="C448" s="96"/>
      <c r="D448" s="96"/>
    </row>
    <row r="449" spans="3:4" ht="12.75">
      <c r="C449" s="96"/>
      <c r="D449" s="96"/>
    </row>
    <row r="450" spans="3:4" ht="12.75">
      <c r="C450" s="96"/>
      <c r="D450" s="96"/>
    </row>
    <row r="451" spans="3:4" ht="12.75">
      <c r="C451" s="96"/>
      <c r="D451" s="96"/>
    </row>
    <row r="452" spans="3:4" ht="12.75">
      <c r="C452" s="96"/>
      <c r="D452" s="96"/>
    </row>
    <row r="453" spans="3:4" ht="12.75">
      <c r="C453" s="96"/>
      <c r="D453" s="96"/>
    </row>
    <row r="454" spans="3:4" ht="12.75">
      <c r="C454" s="96"/>
      <c r="D454" s="96"/>
    </row>
    <row r="455" spans="3:4" ht="12.75">
      <c r="C455" s="96"/>
      <c r="D455" s="96"/>
    </row>
    <row r="456" spans="3:4" ht="12.75">
      <c r="C456" s="96"/>
      <c r="D456" s="96"/>
    </row>
    <row r="457" spans="3:4" ht="12.75">
      <c r="C457" s="96"/>
      <c r="D457" s="96"/>
    </row>
    <row r="458" spans="3:4" ht="12.75">
      <c r="C458" s="96"/>
      <c r="D458" s="96"/>
    </row>
    <row r="459" spans="3:4" ht="12.75">
      <c r="C459" s="96"/>
      <c r="D459" s="96"/>
    </row>
    <row r="460" spans="3:4" ht="12.75">
      <c r="C460" s="96"/>
      <c r="D460" s="96"/>
    </row>
    <row r="461" spans="3:4" ht="12.75">
      <c r="C461" s="96"/>
      <c r="D461" s="96"/>
    </row>
    <row r="462" spans="3:4" ht="12.75">
      <c r="C462" s="96"/>
      <c r="D462" s="96"/>
    </row>
    <row r="463" spans="3:4" ht="12.75">
      <c r="C463" s="96"/>
      <c r="D463" s="96"/>
    </row>
    <row r="464" spans="3:4" ht="12.75">
      <c r="C464" s="96"/>
      <c r="D464" s="96"/>
    </row>
    <row r="465" spans="3:4" ht="12.75">
      <c r="C465" s="96"/>
      <c r="D465" s="96"/>
    </row>
    <row r="466" spans="3:4" ht="12.75">
      <c r="C466" s="96"/>
      <c r="D466" s="96"/>
    </row>
    <row r="467" spans="3:4" ht="12.75">
      <c r="C467" s="96"/>
      <c r="D467" s="96"/>
    </row>
    <row r="468" spans="3:4" ht="12.75">
      <c r="C468" s="96"/>
      <c r="D468" s="96"/>
    </row>
    <row r="469" spans="3:4" ht="12.75">
      <c r="C469" s="96"/>
      <c r="D469" s="96"/>
    </row>
    <row r="470" spans="3:4" ht="12.75">
      <c r="C470" s="96"/>
      <c r="D470" s="96"/>
    </row>
    <row r="471" spans="3:4" ht="12.75">
      <c r="C471" s="96"/>
      <c r="D471" s="96"/>
    </row>
    <row r="472" spans="3:4" ht="12.75">
      <c r="C472" s="96"/>
      <c r="D472" s="96"/>
    </row>
    <row r="473" spans="3:4" ht="12.75">
      <c r="C473" s="96"/>
      <c r="D473" s="96"/>
    </row>
    <row r="474" spans="3:4" ht="12.75">
      <c r="C474" s="96"/>
      <c r="D474" s="96"/>
    </row>
    <row r="475" spans="3:4" ht="12.75">
      <c r="C475" s="96"/>
      <c r="D475" s="9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31"/>
  <sheetViews>
    <sheetView zoomScalePageLayoutView="0" workbookViewId="0" topLeftCell="A10">
      <selection activeCell="G29" sqref="G29"/>
    </sheetView>
  </sheetViews>
  <sheetFormatPr defaultColWidth="11.421875" defaultRowHeight="12.75"/>
  <cols>
    <col min="1" max="1" width="6.421875" style="0" customWidth="1"/>
    <col min="2" max="2" width="34.28125" style="0" customWidth="1"/>
    <col min="3" max="3" width="19.140625" style="0" customWidth="1"/>
    <col min="4" max="4" width="13.140625" style="0" customWidth="1"/>
    <col min="5" max="5" width="17.7109375" style="0" customWidth="1"/>
    <col min="6" max="6" width="14.57421875" style="0" customWidth="1"/>
    <col min="7" max="7" width="32.28125" style="0" customWidth="1"/>
    <col min="8" max="8" width="12.28125" style="0" bestFit="1" customWidth="1"/>
  </cols>
  <sheetData>
    <row r="3" spans="1:7" ht="12.75">
      <c r="A3" s="91" t="s">
        <v>1</v>
      </c>
      <c r="B3" s="91" t="s">
        <v>166</v>
      </c>
      <c r="C3" s="91" t="s">
        <v>174</v>
      </c>
      <c r="D3" s="91" t="s">
        <v>175</v>
      </c>
      <c r="E3" s="91" t="s">
        <v>176</v>
      </c>
      <c r="F3" s="91" t="s">
        <v>177</v>
      </c>
      <c r="G3" s="91" t="s">
        <v>178</v>
      </c>
    </row>
    <row r="4" spans="1:7" ht="38.25">
      <c r="A4">
        <v>1</v>
      </c>
      <c r="B4" s="85" t="s">
        <v>171</v>
      </c>
      <c r="C4" s="85" t="s">
        <v>172</v>
      </c>
      <c r="D4" s="84" t="s">
        <v>173</v>
      </c>
      <c r="E4" s="85" t="s">
        <v>179</v>
      </c>
      <c r="F4" s="85" t="s">
        <v>180</v>
      </c>
      <c r="G4" s="86" t="s">
        <v>181</v>
      </c>
    </row>
    <row r="5" spans="1:7" ht="38.25">
      <c r="A5">
        <v>2</v>
      </c>
      <c r="B5" s="84" t="s">
        <v>182</v>
      </c>
      <c r="C5" s="85" t="s">
        <v>183</v>
      </c>
      <c r="D5" s="84" t="s">
        <v>184</v>
      </c>
      <c r="E5" s="85" t="s">
        <v>185</v>
      </c>
      <c r="F5" s="87" t="s">
        <v>186</v>
      </c>
      <c r="G5" s="88" t="s">
        <v>187</v>
      </c>
    </row>
    <row r="6" spans="1:7" ht="38.25">
      <c r="A6">
        <v>3</v>
      </c>
      <c r="B6" s="85" t="s">
        <v>188</v>
      </c>
      <c r="C6" s="85" t="s">
        <v>190</v>
      </c>
      <c r="D6" s="85" t="s">
        <v>189</v>
      </c>
      <c r="E6" s="85" t="s">
        <v>191</v>
      </c>
      <c r="F6" s="85" t="s">
        <v>192</v>
      </c>
      <c r="G6" s="89" t="s">
        <v>193</v>
      </c>
    </row>
    <row r="7" spans="1:7" ht="25.5">
      <c r="A7">
        <v>4</v>
      </c>
      <c r="B7" s="84" t="s">
        <v>194</v>
      </c>
      <c r="C7" s="85" t="s">
        <v>195</v>
      </c>
      <c r="D7" s="84" t="s">
        <v>196</v>
      </c>
      <c r="E7" s="85" t="s">
        <v>197</v>
      </c>
      <c r="F7">
        <v>8212042</v>
      </c>
      <c r="G7" s="86" t="s">
        <v>198</v>
      </c>
    </row>
    <row r="8" spans="1:7" ht="38.25">
      <c r="A8">
        <v>5</v>
      </c>
      <c r="B8" s="85" t="s">
        <v>199</v>
      </c>
      <c r="C8" s="85" t="s">
        <v>98</v>
      </c>
      <c r="D8" s="84" t="s">
        <v>200</v>
      </c>
      <c r="E8" s="85" t="s">
        <v>201</v>
      </c>
      <c r="F8" s="85" t="s">
        <v>202</v>
      </c>
      <c r="G8" s="86" t="s">
        <v>203</v>
      </c>
    </row>
    <row r="9" spans="1:7" ht="51">
      <c r="A9">
        <v>6</v>
      </c>
      <c r="B9" s="84" t="s">
        <v>204</v>
      </c>
      <c r="C9" s="85" t="s">
        <v>205</v>
      </c>
      <c r="D9" s="84" t="s">
        <v>206</v>
      </c>
      <c r="E9" s="85" t="s">
        <v>207</v>
      </c>
      <c r="F9" s="85" t="s">
        <v>208</v>
      </c>
      <c r="G9" s="90" t="s">
        <v>209</v>
      </c>
    </row>
    <row r="10" spans="1:7" ht="38.25">
      <c r="A10">
        <v>7</v>
      </c>
      <c r="C10" s="85" t="s">
        <v>210</v>
      </c>
      <c r="D10" s="84" t="s">
        <v>211</v>
      </c>
      <c r="E10" s="85" t="s">
        <v>212</v>
      </c>
      <c r="F10">
        <v>3335585</v>
      </c>
      <c r="G10" s="90" t="s">
        <v>213</v>
      </c>
    </row>
    <row r="11" spans="1:7" ht="51">
      <c r="A11">
        <v>8</v>
      </c>
      <c r="B11" s="84" t="s">
        <v>218</v>
      </c>
      <c r="C11" s="85" t="s">
        <v>214</v>
      </c>
      <c r="D11" s="84" t="s">
        <v>215</v>
      </c>
      <c r="E11" s="85" t="s">
        <v>216</v>
      </c>
      <c r="F11">
        <v>6670421</v>
      </c>
      <c r="G11" s="86" t="s">
        <v>217</v>
      </c>
    </row>
    <row r="12" spans="1:6" ht="38.25">
      <c r="A12">
        <v>9</v>
      </c>
      <c r="C12" s="85" t="s">
        <v>219</v>
      </c>
      <c r="D12" s="84" t="s">
        <v>220</v>
      </c>
      <c r="E12" s="85" t="s">
        <v>221</v>
      </c>
      <c r="F12" s="84" t="s">
        <v>222</v>
      </c>
    </row>
    <row r="13" spans="1:7" ht="25.5">
      <c r="A13">
        <v>10</v>
      </c>
      <c r="C13" s="85" t="s">
        <v>223</v>
      </c>
      <c r="D13" s="84" t="s">
        <v>224</v>
      </c>
      <c r="E13" s="85" t="s">
        <v>225</v>
      </c>
      <c r="F13" s="87" t="s">
        <v>226</v>
      </c>
      <c r="G13" s="88" t="s">
        <v>227</v>
      </c>
    </row>
    <row r="14" spans="1:6" ht="38.25">
      <c r="A14">
        <v>11</v>
      </c>
      <c r="C14" s="85" t="s">
        <v>228</v>
      </c>
      <c r="E14" s="85" t="s">
        <v>229</v>
      </c>
      <c r="F14">
        <v>3240806</v>
      </c>
    </row>
    <row r="15" spans="1:7" ht="38.25">
      <c r="A15">
        <v>12</v>
      </c>
      <c r="C15" s="85" t="s">
        <v>230</v>
      </c>
      <c r="D15" t="s">
        <v>231</v>
      </c>
      <c r="E15" s="85" t="s">
        <v>232</v>
      </c>
      <c r="F15" t="s">
        <v>233</v>
      </c>
      <c r="G15" s="86" t="s">
        <v>234</v>
      </c>
    </row>
    <row r="16" spans="1:8" ht="25.5">
      <c r="A16">
        <v>13</v>
      </c>
      <c r="B16" t="s">
        <v>237</v>
      </c>
      <c r="C16" s="85" t="s">
        <v>238</v>
      </c>
      <c r="D16" t="s">
        <v>239</v>
      </c>
      <c r="E16" s="85" t="s">
        <v>240</v>
      </c>
      <c r="F16" t="s">
        <v>241</v>
      </c>
      <c r="G16" s="86" t="s">
        <v>242</v>
      </c>
      <c r="H16" s="93"/>
    </row>
    <row r="17" spans="1:8" ht="25.5">
      <c r="A17">
        <v>14</v>
      </c>
      <c r="B17" t="s">
        <v>253</v>
      </c>
      <c r="C17" s="85" t="s">
        <v>254</v>
      </c>
      <c r="D17" t="s">
        <v>255</v>
      </c>
      <c r="E17" s="85" t="s">
        <v>256</v>
      </c>
      <c r="F17">
        <v>67451941</v>
      </c>
      <c r="G17" s="86" t="s">
        <v>257</v>
      </c>
      <c r="H17" s="94"/>
    </row>
    <row r="18" spans="1:8" ht="12.75">
      <c r="A18">
        <v>15</v>
      </c>
      <c r="B18" t="s">
        <v>259</v>
      </c>
      <c r="C18" s="85" t="s">
        <v>260</v>
      </c>
      <c r="D18" t="s">
        <v>184</v>
      </c>
      <c r="H18" s="94"/>
    </row>
    <row r="19" spans="1:8" ht="12.75">
      <c r="A19">
        <v>16</v>
      </c>
      <c r="C19" s="85" t="s">
        <v>261</v>
      </c>
      <c r="D19" t="s">
        <v>262</v>
      </c>
      <c r="E19" s="85" t="s">
        <v>263</v>
      </c>
      <c r="H19" s="94"/>
    </row>
    <row r="20" spans="1:8" ht="38.25">
      <c r="A20">
        <v>17</v>
      </c>
      <c r="B20" t="s">
        <v>264</v>
      </c>
      <c r="C20" s="85" t="s">
        <v>265</v>
      </c>
      <c r="D20" t="s">
        <v>266</v>
      </c>
      <c r="E20" s="85" t="s">
        <v>268</v>
      </c>
      <c r="F20" t="s">
        <v>267</v>
      </c>
      <c r="H20" s="94"/>
    </row>
    <row r="21" spans="1:8" ht="38.25">
      <c r="A21">
        <v>18</v>
      </c>
      <c r="B21" t="s">
        <v>269</v>
      </c>
      <c r="C21" s="85" t="s">
        <v>270</v>
      </c>
      <c r="D21" t="s">
        <v>271</v>
      </c>
      <c r="E21" s="85" t="s">
        <v>272</v>
      </c>
      <c r="F21" s="101" t="s">
        <v>273</v>
      </c>
      <c r="H21" s="94"/>
    </row>
    <row r="22" spans="1:8" ht="25.5">
      <c r="A22">
        <v>19</v>
      </c>
      <c r="B22" s="101" t="s">
        <v>282</v>
      </c>
      <c r="C22" s="85" t="s">
        <v>283</v>
      </c>
      <c r="D22" s="102">
        <v>38553999</v>
      </c>
      <c r="H22" s="94"/>
    </row>
    <row r="23" spans="1:8" ht="12.75">
      <c r="A23">
        <v>20</v>
      </c>
      <c r="B23" t="s">
        <v>284</v>
      </c>
      <c r="C23" s="85" t="s">
        <v>285</v>
      </c>
      <c r="D23" s="102">
        <v>39184912</v>
      </c>
      <c r="E23" s="85" t="s">
        <v>286</v>
      </c>
      <c r="F23">
        <v>7422677</v>
      </c>
      <c r="G23" s="88" t="s">
        <v>287</v>
      </c>
      <c r="H23" s="94"/>
    </row>
    <row r="24" spans="3:8" ht="12.75">
      <c r="C24" s="85" t="s">
        <v>310</v>
      </c>
      <c r="F24" t="s">
        <v>311</v>
      </c>
      <c r="H24" s="94"/>
    </row>
    <row r="25" ht="12.75">
      <c r="H25" s="94"/>
    </row>
    <row r="26" ht="12.75">
      <c r="H26" s="94"/>
    </row>
    <row r="27" ht="12.75">
      <c r="H27" s="94"/>
    </row>
    <row r="28" ht="12.75">
      <c r="H28" s="95"/>
    </row>
    <row r="29" ht="12.75">
      <c r="H29" s="95"/>
    </row>
    <row r="30" ht="12.75">
      <c r="H30" s="95"/>
    </row>
    <row r="31" ht="12.75">
      <c r="H31" s="92"/>
    </row>
  </sheetData>
  <sheetProtection/>
  <hyperlinks>
    <hyperlink ref="G4" r:id="rId1" display="traservicol@hotmail.com"/>
    <hyperlink ref="G5" r:id="rId2" display="estaciontexaco23@yahoo.es"/>
    <hyperlink ref="G6" r:id="rId3" display="servicentroavenida754@yahoo.es"/>
    <hyperlink ref="G7" r:id="rId4" display="alearpe27@hotmail.com"/>
    <hyperlink ref="G8" r:id="rId5" display="servipopular@hotmail.com"/>
    <hyperlink ref="G11" r:id="rId6" display="arteyd@hotmail.com "/>
    <hyperlink ref="G13" r:id="rId7" display="edsgasoly@hotmail.com"/>
    <hyperlink ref="G15" r:id="rId8" display="laspalmeras@telesat.com"/>
    <hyperlink ref="G16" r:id="rId9" display="mobilcapri@hotmail.com "/>
    <hyperlink ref="G17" r:id="rId10" display="texacoarmenia@une.net.co"/>
    <hyperlink ref="G23" r:id="rId11" display="asesorat@gmail.com  "/>
  </hyperlinks>
  <printOptions/>
  <pageMargins left="0.7" right="0.7" top="0.75" bottom="0.75" header="0.3" footer="0.3"/>
  <pageSetup horizontalDpi="1200" verticalDpi="1200" orientation="portrait" r:id="rId12"/>
</worksheet>
</file>

<file path=xl/worksheets/sheet4.xml><?xml version="1.0" encoding="utf-8"?>
<worksheet xmlns="http://schemas.openxmlformats.org/spreadsheetml/2006/main" xmlns:r="http://schemas.openxmlformats.org/officeDocument/2006/relationships">
  <sheetPr>
    <tabColor theme="7" tint="0.5999900102615356"/>
  </sheetPr>
  <dimension ref="A1:K43"/>
  <sheetViews>
    <sheetView zoomScalePageLayoutView="0" workbookViewId="0" topLeftCell="A1">
      <selection activeCell="A28" sqref="A28:E28"/>
    </sheetView>
  </sheetViews>
  <sheetFormatPr defaultColWidth="11.421875" defaultRowHeight="12.75"/>
  <cols>
    <col min="5" max="5" width="4.8515625" style="0" customWidth="1"/>
    <col min="8" max="8" width="11.28125" style="0" customWidth="1"/>
    <col min="9" max="9" width="28.7109375" style="0" customWidth="1"/>
  </cols>
  <sheetData>
    <row r="1" spans="1:9" ht="12.75">
      <c r="A1" s="353" t="s">
        <v>258</v>
      </c>
      <c r="B1" s="353"/>
      <c r="C1" s="353"/>
      <c r="D1" s="353"/>
      <c r="E1" s="353"/>
      <c r="F1" s="353"/>
      <c r="G1" s="353"/>
      <c r="H1" s="353"/>
      <c r="I1" s="353"/>
    </row>
    <row r="2" spans="1:9" ht="12.75">
      <c r="A2" s="353"/>
      <c r="B2" s="353"/>
      <c r="C2" s="353"/>
      <c r="D2" s="353"/>
      <c r="E2" s="353"/>
      <c r="F2" s="353"/>
      <c r="G2" s="353"/>
      <c r="H2" s="353"/>
      <c r="I2" s="353"/>
    </row>
    <row r="3" spans="1:9" ht="12.75">
      <c r="A3" s="353" t="s">
        <v>166</v>
      </c>
      <c r="B3" s="353"/>
      <c r="C3" s="353"/>
      <c r="D3" s="353"/>
      <c r="E3" s="353"/>
      <c r="F3" s="353" t="s">
        <v>170</v>
      </c>
      <c r="G3" s="353"/>
      <c r="H3" s="353"/>
      <c r="I3" s="353"/>
    </row>
    <row r="4" spans="1:9" ht="12.75">
      <c r="A4" s="346" t="s">
        <v>243</v>
      </c>
      <c r="B4" s="347"/>
      <c r="C4" s="347"/>
      <c r="D4" s="347"/>
      <c r="E4" s="348"/>
      <c r="F4" s="346" t="s">
        <v>244</v>
      </c>
      <c r="G4" s="347"/>
      <c r="H4" s="347"/>
      <c r="I4" s="348"/>
    </row>
    <row r="5" spans="1:9" ht="12.75">
      <c r="A5" s="346" t="s">
        <v>245</v>
      </c>
      <c r="B5" s="347"/>
      <c r="C5" s="347"/>
      <c r="D5" s="347"/>
      <c r="E5" s="348"/>
      <c r="F5" s="346" t="s">
        <v>244</v>
      </c>
      <c r="G5" s="347"/>
      <c r="H5" s="347"/>
      <c r="I5" s="348"/>
    </row>
    <row r="6" spans="1:9" ht="12.75">
      <c r="A6" s="346" t="s">
        <v>246</v>
      </c>
      <c r="B6" s="347"/>
      <c r="C6" s="347"/>
      <c r="D6" s="347"/>
      <c r="E6" s="348"/>
      <c r="F6" s="346" t="s">
        <v>244</v>
      </c>
      <c r="G6" s="347"/>
      <c r="H6" s="347"/>
      <c r="I6" s="348"/>
    </row>
    <row r="7" spans="1:9" ht="12.75">
      <c r="A7" s="346" t="s">
        <v>247</v>
      </c>
      <c r="B7" s="347"/>
      <c r="C7" s="347"/>
      <c r="D7" s="347"/>
      <c r="E7" s="348"/>
      <c r="F7" s="346" t="s">
        <v>244</v>
      </c>
      <c r="G7" s="347"/>
      <c r="H7" s="347"/>
      <c r="I7" s="348"/>
    </row>
    <row r="8" spans="1:9" ht="12.75">
      <c r="A8" s="346" t="s">
        <v>248</v>
      </c>
      <c r="B8" s="347"/>
      <c r="C8" s="347"/>
      <c r="D8" s="347"/>
      <c r="E8" s="348"/>
      <c r="F8" s="346" t="s">
        <v>244</v>
      </c>
      <c r="G8" s="347"/>
      <c r="H8" s="347"/>
      <c r="I8" s="348"/>
    </row>
    <row r="9" spans="1:9" ht="30" customHeight="1">
      <c r="A9" s="350" t="s">
        <v>249</v>
      </c>
      <c r="B9" s="351"/>
      <c r="C9" s="351"/>
      <c r="D9" s="351"/>
      <c r="E9" s="352"/>
      <c r="F9" s="346" t="s">
        <v>244</v>
      </c>
      <c r="G9" s="347"/>
      <c r="H9" s="347"/>
      <c r="I9" s="348"/>
    </row>
    <row r="10" spans="1:9" ht="12.75">
      <c r="A10" s="346" t="s">
        <v>250</v>
      </c>
      <c r="B10" s="347"/>
      <c r="C10" s="347"/>
      <c r="D10" s="347"/>
      <c r="E10" s="348"/>
      <c r="F10" s="346" t="s">
        <v>251</v>
      </c>
      <c r="G10" s="347"/>
      <c r="H10" s="347"/>
      <c r="I10" s="348"/>
    </row>
    <row r="11" spans="1:9" ht="12.75">
      <c r="A11" s="346" t="s">
        <v>252</v>
      </c>
      <c r="B11" s="347"/>
      <c r="C11" s="347"/>
      <c r="D11" s="347"/>
      <c r="E11" s="348"/>
      <c r="F11" s="346" t="s">
        <v>251</v>
      </c>
      <c r="G11" s="347"/>
      <c r="H11" s="347"/>
      <c r="I11" s="348"/>
    </row>
    <row r="12" spans="1:9" ht="12.75">
      <c r="A12" s="346" t="s">
        <v>274</v>
      </c>
      <c r="B12" s="347"/>
      <c r="C12" s="347"/>
      <c r="D12" s="347"/>
      <c r="E12" s="348"/>
      <c r="F12" s="349" t="s">
        <v>275</v>
      </c>
      <c r="G12" s="347"/>
      <c r="H12" s="347"/>
      <c r="I12" s="348"/>
    </row>
    <row r="13" spans="1:9" ht="12.75">
      <c r="A13" s="346" t="s">
        <v>276</v>
      </c>
      <c r="B13" s="347"/>
      <c r="C13" s="347"/>
      <c r="D13" s="347"/>
      <c r="E13" s="348"/>
      <c r="F13" s="346" t="s">
        <v>275</v>
      </c>
      <c r="G13" s="347"/>
      <c r="H13" s="347"/>
      <c r="I13" s="348"/>
    </row>
    <row r="14" spans="1:9" ht="24.75" customHeight="1">
      <c r="A14" s="346" t="s">
        <v>277</v>
      </c>
      <c r="B14" s="347"/>
      <c r="C14" s="347"/>
      <c r="D14" s="347"/>
      <c r="E14" s="348"/>
      <c r="F14" s="350" t="s">
        <v>278</v>
      </c>
      <c r="G14" s="351"/>
      <c r="H14" s="351"/>
      <c r="I14" s="352"/>
    </row>
    <row r="15" spans="1:9" ht="12.75">
      <c r="A15" s="346" t="s">
        <v>280</v>
      </c>
      <c r="B15" s="347"/>
      <c r="C15" s="347"/>
      <c r="D15" s="347"/>
      <c r="E15" s="348"/>
      <c r="F15" s="346" t="s">
        <v>281</v>
      </c>
      <c r="G15" s="347"/>
      <c r="H15" s="347"/>
      <c r="I15" s="348"/>
    </row>
    <row r="16" spans="1:9" ht="12.75">
      <c r="A16" s="346" t="s">
        <v>288</v>
      </c>
      <c r="B16" s="347"/>
      <c r="C16" s="347"/>
      <c r="D16" s="347"/>
      <c r="E16" s="348"/>
      <c r="F16" s="346" t="s">
        <v>289</v>
      </c>
      <c r="G16" s="347"/>
      <c r="H16" s="347"/>
      <c r="I16" s="348"/>
    </row>
    <row r="17" spans="1:9" ht="12.75">
      <c r="A17" s="346" t="s">
        <v>290</v>
      </c>
      <c r="B17" s="347"/>
      <c r="C17" s="347"/>
      <c r="D17" s="347"/>
      <c r="E17" s="348"/>
      <c r="F17" s="346" t="s">
        <v>291</v>
      </c>
      <c r="G17" s="347"/>
      <c r="H17" s="347"/>
      <c r="I17" s="348"/>
    </row>
    <row r="18" spans="1:9" ht="12.75">
      <c r="A18" s="346" t="s">
        <v>296</v>
      </c>
      <c r="B18" s="347"/>
      <c r="C18" s="347"/>
      <c r="D18" s="347"/>
      <c r="E18" s="348"/>
      <c r="F18" s="346" t="s">
        <v>297</v>
      </c>
      <c r="G18" s="347"/>
      <c r="H18" s="347"/>
      <c r="I18" s="348"/>
    </row>
    <row r="19" spans="1:9" ht="12.75">
      <c r="A19" s="346" t="s">
        <v>298</v>
      </c>
      <c r="B19" s="347"/>
      <c r="C19" s="347"/>
      <c r="D19" s="347"/>
      <c r="E19" s="348"/>
      <c r="F19" s="349" t="s">
        <v>299</v>
      </c>
      <c r="G19" s="347"/>
      <c r="H19" s="347"/>
      <c r="I19" s="348"/>
    </row>
    <row r="20" spans="1:9" ht="12.75">
      <c r="A20" s="346" t="s">
        <v>290</v>
      </c>
      <c r="B20" s="347"/>
      <c r="C20" s="347"/>
      <c r="D20" s="347"/>
      <c r="E20" s="348"/>
      <c r="F20" s="349" t="s">
        <v>299</v>
      </c>
      <c r="G20" s="347"/>
      <c r="H20" s="347"/>
      <c r="I20" s="348"/>
    </row>
    <row r="21" spans="1:9" ht="12.75">
      <c r="A21" s="346" t="s">
        <v>300</v>
      </c>
      <c r="B21" s="347"/>
      <c r="C21" s="347"/>
      <c r="D21" s="347"/>
      <c r="E21" s="348"/>
      <c r="F21" s="346" t="s">
        <v>304</v>
      </c>
      <c r="G21" s="347"/>
      <c r="H21" s="347"/>
      <c r="I21" s="348"/>
    </row>
    <row r="22" spans="1:11" ht="12.75">
      <c r="A22" s="346" t="s">
        <v>301</v>
      </c>
      <c r="B22" s="347"/>
      <c r="C22" s="347"/>
      <c r="D22" s="347"/>
      <c r="E22" s="348"/>
      <c r="F22" s="346" t="s">
        <v>303</v>
      </c>
      <c r="G22" s="347"/>
      <c r="H22" s="347"/>
      <c r="I22" s="348"/>
      <c r="K22" t="s">
        <v>279</v>
      </c>
    </row>
    <row r="23" spans="1:9" ht="12.75">
      <c r="A23" s="346" t="s">
        <v>302</v>
      </c>
      <c r="B23" s="347"/>
      <c r="C23" s="347"/>
      <c r="D23" s="347"/>
      <c r="E23" s="348"/>
      <c r="F23" s="346" t="s">
        <v>303</v>
      </c>
      <c r="G23" s="347"/>
      <c r="H23" s="347"/>
      <c r="I23" s="348"/>
    </row>
    <row r="24" spans="1:9" ht="12.75">
      <c r="A24" s="346" t="s">
        <v>305</v>
      </c>
      <c r="B24" s="347"/>
      <c r="C24" s="347"/>
      <c r="D24" s="347"/>
      <c r="E24" s="348"/>
      <c r="F24" s="346" t="s">
        <v>303</v>
      </c>
      <c r="G24" s="347"/>
      <c r="H24" s="347"/>
      <c r="I24" s="348"/>
    </row>
    <row r="25" spans="1:9" ht="12.75">
      <c r="A25" s="346" t="s">
        <v>306</v>
      </c>
      <c r="B25" s="347"/>
      <c r="C25" s="347"/>
      <c r="D25" s="347"/>
      <c r="E25" s="348"/>
      <c r="F25" s="346" t="s">
        <v>303</v>
      </c>
      <c r="G25" s="347"/>
      <c r="H25" s="347"/>
      <c r="I25" s="348"/>
    </row>
    <row r="26" spans="1:9" ht="12.75">
      <c r="A26" s="346" t="s">
        <v>307</v>
      </c>
      <c r="B26" s="347"/>
      <c r="C26" s="347"/>
      <c r="D26" s="347"/>
      <c r="E26" s="348"/>
      <c r="F26" s="346" t="s">
        <v>303</v>
      </c>
      <c r="G26" s="347"/>
      <c r="H26" s="347"/>
      <c r="I26" s="348"/>
    </row>
    <row r="27" spans="1:9" ht="12.75">
      <c r="A27" s="346" t="s">
        <v>308</v>
      </c>
      <c r="B27" s="347"/>
      <c r="C27" s="347"/>
      <c r="D27" s="347"/>
      <c r="E27" s="348"/>
      <c r="F27" s="346" t="s">
        <v>303</v>
      </c>
      <c r="G27" s="347"/>
      <c r="H27" s="347"/>
      <c r="I27" s="348"/>
    </row>
    <row r="28" spans="1:9" ht="12.75">
      <c r="A28" s="346" t="s">
        <v>309</v>
      </c>
      <c r="B28" s="347"/>
      <c r="C28" s="347"/>
      <c r="D28" s="347"/>
      <c r="E28" s="348"/>
      <c r="F28" s="346"/>
      <c r="G28" s="347"/>
      <c r="H28" s="347"/>
      <c r="I28" s="348"/>
    </row>
    <row r="29" spans="1:9" ht="12.75">
      <c r="A29" s="346"/>
      <c r="B29" s="347"/>
      <c r="C29" s="347"/>
      <c r="D29" s="347"/>
      <c r="E29" s="348"/>
      <c r="F29" s="346"/>
      <c r="G29" s="347"/>
      <c r="H29" s="347"/>
      <c r="I29" s="348"/>
    </row>
    <row r="30" spans="1:9" ht="12.75">
      <c r="A30" s="346"/>
      <c r="B30" s="347"/>
      <c r="C30" s="347"/>
      <c r="D30" s="347"/>
      <c r="E30" s="348"/>
      <c r="F30" s="346"/>
      <c r="G30" s="347"/>
      <c r="H30" s="347"/>
      <c r="I30" s="348"/>
    </row>
    <row r="31" spans="1:9" ht="12.75">
      <c r="A31" s="346"/>
      <c r="B31" s="347"/>
      <c r="C31" s="347"/>
      <c r="D31" s="347"/>
      <c r="E31" s="348"/>
      <c r="F31" s="346"/>
      <c r="G31" s="347"/>
      <c r="H31" s="347"/>
      <c r="I31" s="348"/>
    </row>
    <row r="32" spans="1:9" ht="12.75">
      <c r="A32" s="346"/>
      <c r="B32" s="347"/>
      <c r="C32" s="347"/>
      <c r="D32" s="347"/>
      <c r="E32" s="348"/>
      <c r="F32" s="346"/>
      <c r="G32" s="347"/>
      <c r="H32" s="347"/>
      <c r="I32" s="348"/>
    </row>
    <row r="33" spans="1:9" ht="12.75">
      <c r="A33" s="346"/>
      <c r="B33" s="347"/>
      <c r="C33" s="347"/>
      <c r="D33" s="347"/>
      <c r="E33" s="348"/>
      <c r="F33" s="346"/>
      <c r="G33" s="347"/>
      <c r="H33" s="347"/>
      <c r="I33" s="348"/>
    </row>
    <row r="34" spans="1:9" ht="12.75">
      <c r="A34" s="346"/>
      <c r="B34" s="347"/>
      <c r="C34" s="347"/>
      <c r="D34" s="347"/>
      <c r="E34" s="348"/>
      <c r="F34" s="346"/>
      <c r="G34" s="347"/>
      <c r="H34" s="347"/>
      <c r="I34" s="348"/>
    </row>
    <row r="35" spans="1:9" ht="12.75">
      <c r="A35" s="346"/>
      <c r="B35" s="347"/>
      <c r="C35" s="347"/>
      <c r="D35" s="347"/>
      <c r="E35" s="348"/>
      <c r="F35" s="346"/>
      <c r="G35" s="347"/>
      <c r="H35" s="347"/>
      <c r="I35" s="348"/>
    </row>
    <row r="36" spans="1:9" ht="12.75">
      <c r="A36" s="346"/>
      <c r="B36" s="347"/>
      <c r="C36" s="347"/>
      <c r="D36" s="347"/>
      <c r="E36" s="348"/>
      <c r="F36" s="346"/>
      <c r="G36" s="347"/>
      <c r="H36" s="347"/>
      <c r="I36" s="348"/>
    </row>
    <row r="37" spans="1:9" ht="12.75">
      <c r="A37" s="346"/>
      <c r="B37" s="347"/>
      <c r="C37" s="347"/>
      <c r="D37" s="347"/>
      <c r="E37" s="348"/>
      <c r="F37" s="346"/>
      <c r="G37" s="347"/>
      <c r="H37" s="347"/>
      <c r="I37" s="348"/>
    </row>
    <row r="38" spans="1:9" ht="12.75">
      <c r="A38" s="346"/>
      <c r="B38" s="347"/>
      <c r="C38" s="347"/>
      <c r="D38" s="347"/>
      <c r="E38" s="348"/>
      <c r="F38" s="346"/>
      <c r="G38" s="347"/>
      <c r="H38" s="347"/>
      <c r="I38" s="348"/>
    </row>
    <row r="39" spans="1:9" ht="12.75">
      <c r="A39" s="346"/>
      <c r="B39" s="347"/>
      <c r="C39" s="347"/>
      <c r="D39" s="347"/>
      <c r="E39" s="348"/>
      <c r="F39" s="346"/>
      <c r="G39" s="347"/>
      <c r="H39" s="347"/>
      <c r="I39" s="348"/>
    </row>
    <row r="40" spans="1:9" ht="12.75">
      <c r="A40" s="346"/>
      <c r="B40" s="347"/>
      <c r="C40" s="347"/>
      <c r="D40" s="347"/>
      <c r="E40" s="348"/>
      <c r="F40" s="346"/>
      <c r="G40" s="347"/>
      <c r="H40" s="347"/>
      <c r="I40" s="348"/>
    </row>
    <row r="41" spans="1:9" ht="12.75">
      <c r="A41" s="346"/>
      <c r="B41" s="347"/>
      <c r="C41" s="347"/>
      <c r="D41" s="347"/>
      <c r="E41" s="348"/>
      <c r="F41" s="346"/>
      <c r="G41" s="347"/>
      <c r="H41" s="347"/>
      <c r="I41" s="348"/>
    </row>
    <row r="42" spans="1:9" ht="12.75">
      <c r="A42" s="346"/>
      <c r="B42" s="347"/>
      <c r="C42" s="347"/>
      <c r="D42" s="347"/>
      <c r="E42" s="348"/>
      <c r="F42" s="346"/>
      <c r="G42" s="347"/>
      <c r="H42" s="347"/>
      <c r="I42" s="348"/>
    </row>
    <row r="43" spans="1:9" ht="12.75">
      <c r="A43" s="346"/>
      <c r="B43" s="347"/>
      <c r="C43" s="347"/>
      <c r="D43" s="347"/>
      <c r="E43" s="348"/>
      <c r="F43" s="346"/>
      <c r="G43" s="347"/>
      <c r="H43" s="347"/>
      <c r="I43" s="348"/>
    </row>
  </sheetData>
  <sheetProtection/>
  <mergeCells count="83">
    <mergeCell ref="F7:I7"/>
    <mergeCell ref="F8:I8"/>
    <mergeCell ref="A13:E13"/>
    <mergeCell ref="A14:E14"/>
    <mergeCell ref="A15:E15"/>
    <mergeCell ref="A16:E16"/>
    <mergeCell ref="F9:I9"/>
    <mergeCell ref="F10:I10"/>
    <mergeCell ref="F11:I11"/>
    <mergeCell ref="F12:I12"/>
    <mergeCell ref="A17:E17"/>
    <mergeCell ref="A18:E18"/>
    <mergeCell ref="A7:E7"/>
    <mergeCell ref="A8:E8"/>
    <mergeCell ref="A9:E9"/>
    <mergeCell ref="A10:E10"/>
    <mergeCell ref="A11:E11"/>
    <mergeCell ref="A12:E12"/>
    <mergeCell ref="A1:I2"/>
    <mergeCell ref="A3:E3"/>
    <mergeCell ref="F3:I3"/>
    <mergeCell ref="A4:E4"/>
    <mergeCell ref="A5:E5"/>
    <mergeCell ref="A6:E6"/>
    <mergeCell ref="F4:I4"/>
    <mergeCell ref="F5:I5"/>
    <mergeCell ref="F6:I6"/>
    <mergeCell ref="F13:I13"/>
    <mergeCell ref="F14:I14"/>
    <mergeCell ref="F15:I15"/>
    <mergeCell ref="F16:I16"/>
    <mergeCell ref="F17:I17"/>
    <mergeCell ref="F18:I18"/>
    <mergeCell ref="F19:I19"/>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36:I36"/>
    <mergeCell ref="F38:I38"/>
    <mergeCell ref="F39:I39"/>
    <mergeCell ref="F40:I40"/>
    <mergeCell ref="F41:I41"/>
    <mergeCell ref="F42:I42"/>
    <mergeCell ref="A39:E39"/>
    <mergeCell ref="A40:E40"/>
    <mergeCell ref="A41:E41"/>
    <mergeCell ref="A42:E42"/>
    <mergeCell ref="F43:I43"/>
    <mergeCell ref="A19:E19"/>
    <mergeCell ref="A20:E20"/>
    <mergeCell ref="A21:E21"/>
    <mergeCell ref="A22:E22"/>
    <mergeCell ref="A23:E23"/>
    <mergeCell ref="A24:E24"/>
    <mergeCell ref="A25:E25"/>
    <mergeCell ref="A26:E26"/>
    <mergeCell ref="F37:I37"/>
    <mergeCell ref="A27:E27"/>
    <mergeCell ref="A28:E28"/>
    <mergeCell ref="A29:E29"/>
    <mergeCell ref="A30:E30"/>
    <mergeCell ref="A31:E31"/>
    <mergeCell ref="A32:E32"/>
    <mergeCell ref="A43:E43"/>
    <mergeCell ref="A33:E33"/>
    <mergeCell ref="A34:E34"/>
    <mergeCell ref="A35:E35"/>
    <mergeCell ref="A36:E36"/>
    <mergeCell ref="A37:E37"/>
    <mergeCell ref="A38:E3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J57"/>
  <sheetViews>
    <sheetView zoomScalePageLayoutView="0" workbookViewId="0" topLeftCell="A2">
      <selection activeCell="B4" sqref="B4:E4"/>
    </sheetView>
  </sheetViews>
  <sheetFormatPr defaultColWidth="11.421875" defaultRowHeight="12.75"/>
  <cols>
    <col min="5" max="5" width="31.7109375" style="0" customWidth="1"/>
    <col min="6" max="6" width="12.57421875" style="0" customWidth="1"/>
    <col min="8" max="8" width="6.7109375" style="0" customWidth="1"/>
    <col min="9" max="9" width="19.7109375" style="0" customWidth="1"/>
    <col min="10" max="10" width="23.7109375" style="0" customWidth="1"/>
  </cols>
  <sheetData>
    <row r="1" spans="1:9" ht="12.75">
      <c r="A1" s="358" t="s">
        <v>236</v>
      </c>
      <c r="B1" s="363"/>
      <c r="C1" s="363"/>
      <c r="D1" s="363"/>
      <c r="E1" s="363"/>
      <c r="F1" s="363"/>
      <c r="G1" s="363"/>
      <c r="H1" s="363"/>
      <c r="I1" s="359"/>
    </row>
    <row r="2" spans="1:9" ht="47.25" customHeight="1">
      <c r="A2" s="77" t="s">
        <v>1</v>
      </c>
      <c r="B2" s="353" t="s">
        <v>166</v>
      </c>
      <c r="C2" s="353"/>
      <c r="D2" s="353"/>
      <c r="E2" s="353"/>
      <c r="F2" s="82" t="s">
        <v>169</v>
      </c>
      <c r="G2" s="358" t="s">
        <v>167</v>
      </c>
      <c r="H2" s="359"/>
      <c r="I2" s="78" t="s">
        <v>168</v>
      </c>
    </row>
    <row r="3" spans="1:9" ht="25.5" customHeight="1">
      <c r="A3" s="108"/>
      <c r="B3" s="360"/>
      <c r="C3" s="361"/>
      <c r="D3" s="361"/>
      <c r="E3" s="362"/>
      <c r="F3" s="111"/>
      <c r="G3" s="364"/>
      <c r="H3" s="365"/>
      <c r="I3" s="110"/>
    </row>
    <row r="4" spans="1:9" ht="12.75">
      <c r="A4" s="108"/>
      <c r="B4" s="357"/>
      <c r="C4" s="357"/>
      <c r="D4" s="357"/>
      <c r="E4" s="357"/>
      <c r="F4" s="109"/>
      <c r="G4" s="364"/>
      <c r="H4" s="365"/>
      <c r="I4" s="110"/>
    </row>
    <row r="5" spans="1:9" ht="12.75">
      <c r="A5" s="108"/>
      <c r="B5" s="357"/>
      <c r="C5" s="357"/>
      <c r="D5" s="357"/>
      <c r="E5" s="357"/>
      <c r="F5" s="109"/>
      <c r="G5" s="364"/>
      <c r="H5" s="365"/>
      <c r="I5" s="110"/>
    </row>
    <row r="6" spans="1:9" ht="12.75">
      <c r="A6" s="108"/>
      <c r="B6" s="357"/>
      <c r="C6" s="357"/>
      <c r="D6" s="357"/>
      <c r="E6" s="357"/>
      <c r="F6" s="109"/>
      <c r="G6" s="364"/>
      <c r="H6" s="365"/>
      <c r="I6" s="110"/>
    </row>
    <row r="7" spans="1:9" ht="12.75">
      <c r="A7" s="108"/>
      <c r="B7" s="357"/>
      <c r="C7" s="357"/>
      <c r="D7" s="357"/>
      <c r="E7" s="357"/>
      <c r="F7" s="109"/>
      <c r="G7" s="364"/>
      <c r="H7" s="365"/>
      <c r="I7" s="110"/>
    </row>
    <row r="8" spans="1:9" ht="12.75">
      <c r="A8" s="108"/>
      <c r="B8" s="357"/>
      <c r="C8" s="357"/>
      <c r="D8" s="357"/>
      <c r="E8" s="357"/>
      <c r="F8" s="109"/>
      <c r="G8" s="364"/>
      <c r="H8" s="365"/>
      <c r="I8" s="110"/>
    </row>
    <row r="9" spans="1:9" ht="12.75">
      <c r="A9" s="108"/>
      <c r="B9" s="357"/>
      <c r="C9" s="357"/>
      <c r="D9" s="357"/>
      <c r="E9" s="357"/>
      <c r="F9" s="109"/>
      <c r="G9" s="364"/>
      <c r="H9" s="365"/>
      <c r="I9" s="110"/>
    </row>
    <row r="10" spans="1:9" ht="12.75">
      <c r="A10" s="108"/>
      <c r="B10" s="357"/>
      <c r="C10" s="357"/>
      <c r="D10" s="357"/>
      <c r="E10" s="357"/>
      <c r="F10" s="109"/>
      <c r="G10" s="364"/>
      <c r="H10" s="365"/>
      <c r="I10" s="110"/>
    </row>
    <row r="11" spans="1:9" ht="12.75">
      <c r="A11" s="108"/>
      <c r="B11" s="357"/>
      <c r="C11" s="357"/>
      <c r="D11" s="357"/>
      <c r="E11" s="357"/>
      <c r="F11" s="109"/>
      <c r="G11" s="364"/>
      <c r="H11" s="365"/>
      <c r="I11" s="110"/>
    </row>
    <row r="12" spans="1:9" ht="12.75">
      <c r="A12" s="108"/>
      <c r="B12" s="357"/>
      <c r="C12" s="357"/>
      <c r="D12" s="357"/>
      <c r="E12" s="357"/>
      <c r="F12" s="109"/>
      <c r="G12" s="364"/>
      <c r="H12" s="365"/>
      <c r="I12" s="110"/>
    </row>
    <row r="13" spans="1:10" ht="12.75">
      <c r="A13" s="108"/>
      <c r="B13" s="357"/>
      <c r="C13" s="357"/>
      <c r="D13" s="357"/>
      <c r="E13" s="357"/>
      <c r="F13" s="109"/>
      <c r="G13" s="364"/>
      <c r="H13" s="365"/>
      <c r="I13" s="110"/>
      <c r="J13" s="100">
        <v>28031000</v>
      </c>
    </row>
    <row r="14" spans="1:10" ht="33" customHeight="1">
      <c r="A14" s="112"/>
      <c r="B14" s="366"/>
      <c r="C14" s="367"/>
      <c r="D14" s="367"/>
      <c r="E14" s="368"/>
      <c r="F14" s="113"/>
      <c r="G14" s="364"/>
      <c r="H14" s="365"/>
      <c r="I14" s="110"/>
      <c r="J14" s="99" t="s">
        <v>235</v>
      </c>
    </row>
    <row r="15" spans="1:9" ht="12.75">
      <c r="A15" s="108"/>
      <c r="B15" s="357"/>
      <c r="C15" s="357"/>
      <c r="D15" s="357"/>
      <c r="E15" s="357"/>
      <c r="F15" s="109"/>
      <c r="G15" s="364"/>
      <c r="H15" s="365"/>
      <c r="I15" s="110"/>
    </row>
    <row r="16" spans="1:9" ht="12.75">
      <c r="A16" s="108"/>
      <c r="B16" s="357"/>
      <c r="C16" s="357"/>
      <c r="D16" s="357"/>
      <c r="E16" s="357"/>
      <c r="F16" s="109"/>
      <c r="G16" s="364"/>
      <c r="H16" s="365"/>
      <c r="I16" s="110"/>
    </row>
    <row r="17" spans="1:9" ht="12.75">
      <c r="A17" s="108"/>
      <c r="B17" s="357"/>
      <c r="C17" s="357"/>
      <c r="D17" s="357"/>
      <c r="E17" s="357"/>
      <c r="F17" s="109"/>
      <c r="G17" s="364"/>
      <c r="H17" s="365"/>
      <c r="I17" s="110"/>
    </row>
    <row r="18" spans="1:9" ht="29.25" customHeight="1">
      <c r="A18" s="108"/>
      <c r="B18" s="360"/>
      <c r="C18" s="361"/>
      <c r="D18" s="361"/>
      <c r="E18" s="362"/>
      <c r="F18" s="111"/>
      <c r="G18" s="364"/>
      <c r="H18" s="365"/>
      <c r="I18" s="110"/>
    </row>
    <row r="19" spans="1:9" ht="12.75">
      <c r="A19" s="108"/>
      <c r="B19" s="357"/>
      <c r="C19" s="357"/>
      <c r="D19" s="357"/>
      <c r="E19" s="357"/>
      <c r="F19" s="109"/>
      <c r="G19" s="364"/>
      <c r="H19" s="365"/>
      <c r="I19" s="110"/>
    </row>
    <row r="20" spans="1:9" ht="12.75">
      <c r="A20" s="108"/>
      <c r="B20" s="354"/>
      <c r="C20" s="355"/>
      <c r="D20" s="355"/>
      <c r="E20" s="356"/>
      <c r="F20" s="109"/>
      <c r="G20" s="114"/>
      <c r="H20" s="115"/>
      <c r="I20" s="110"/>
    </row>
    <row r="21" spans="1:9" ht="12.75">
      <c r="A21" s="108"/>
      <c r="B21" s="354"/>
      <c r="C21" s="355"/>
      <c r="D21" s="355"/>
      <c r="E21" s="356"/>
      <c r="F21" s="109"/>
      <c r="G21" s="114"/>
      <c r="H21" s="115"/>
      <c r="I21" s="110"/>
    </row>
    <row r="22" spans="1:9" ht="12.75">
      <c r="A22" s="108"/>
      <c r="B22" s="354"/>
      <c r="C22" s="355"/>
      <c r="D22" s="355"/>
      <c r="E22" s="356"/>
      <c r="F22" s="109"/>
      <c r="G22" s="114"/>
      <c r="H22" s="115"/>
      <c r="I22" s="110"/>
    </row>
    <row r="23" spans="1:9" ht="12.75">
      <c r="A23" s="108"/>
      <c r="B23" s="354"/>
      <c r="C23" s="355"/>
      <c r="D23" s="355"/>
      <c r="E23" s="356"/>
      <c r="F23" s="109"/>
      <c r="G23" s="114"/>
      <c r="H23" s="115"/>
      <c r="I23" s="110"/>
    </row>
    <row r="24" spans="1:9" ht="12.75">
      <c r="A24" s="108"/>
      <c r="B24" s="354"/>
      <c r="C24" s="355"/>
      <c r="D24" s="355"/>
      <c r="E24" s="356"/>
      <c r="F24" s="109"/>
      <c r="G24" s="114"/>
      <c r="H24" s="115"/>
      <c r="I24" s="110"/>
    </row>
    <row r="25" spans="1:9" ht="12.75">
      <c r="A25" s="108"/>
      <c r="B25" s="354"/>
      <c r="C25" s="355"/>
      <c r="D25" s="355"/>
      <c r="E25" s="356"/>
      <c r="F25" s="109"/>
      <c r="G25" s="114"/>
      <c r="H25" s="115"/>
      <c r="I25" s="110"/>
    </row>
    <row r="26" spans="1:9" ht="12.75">
      <c r="A26" s="108"/>
      <c r="B26" s="354"/>
      <c r="C26" s="355"/>
      <c r="D26" s="355"/>
      <c r="E26" s="356"/>
      <c r="F26" s="109"/>
      <c r="G26" s="114"/>
      <c r="H26" s="115"/>
      <c r="I26" s="110"/>
    </row>
    <row r="27" spans="1:9" ht="12.75">
      <c r="A27" s="108"/>
      <c r="B27" s="354"/>
      <c r="C27" s="355"/>
      <c r="D27" s="355"/>
      <c r="E27" s="356"/>
      <c r="F27" s="109"/>
      <c r="G27" s="114"/>
      <c r="H27" s="115"/>
      <c r="I27" s="110"/>
    </row>
    <row r="28" spans="1:9" ht="12.75">
      <c r="A28" s="108"/>
      <c r="B28" s="354"/>
      <c r="C28" s="355"/>
      <c r="D28" s="355"/>
      <c r="E28" s="356"/>
      <c r="F28" s="109"/>
      <c r="G28" s="114"/>
      <c r="H28" s="115"/>
      <c r="I28" s="110"/>
    </row>
    <row r="29" spans="1:9" ht="12.75">
      <c r="A29" s="108"/>
      <c r="B29" s="354"/>
      <c r="C29" s="355"/>
      <c r="D29" s="355"/>
      <c r="E29" s="356"/>
      <c r="F29" s="109"/>
      <c r="G29" s="114"/>
      <c r="H29" s="115"/>
      <c r="I29" s="110"/>
    </row>
    <row r="30" spans="1:9" ht="12.75">
      <c r="A30" s="108"/>
      <c r="B30" s="354"/>
      <c r="C30" s="355"/>
      <c r="D30" s="355"/>
      <c r="E30" s="356"/>
      <c r="F30" s="109"/>
      <c r="G30" s="114"/>
      <c r="H30" s="115"/>
      <c r="I30" s="110"/>
    </row>
    <row r="31" spans="1:9" ht="12.75">
      <c r="A31" s="108"/>
      <c r="B31" s="354"/>
      <c r="C31" s="355"/>
      <c r="D31" s="355"/>
      <c r="E31" s="356"/>
      <c r="F31" s="109"/>
      <c r="G31" s="114"/>
      <c r="H31" s="115"/>
      <c r="I31" s="110"/>
    </row>
    <row r="32" spans="1:9" ht="12.75">
      <c r="A32" s="108"/>
      <c r="B32" s="354"/>
      <c r="C32" s="355"/>
      <c r="D32" s="355"/>
      <c r="E32" s="356"/>
      <c r="F32" s="109"/>
      <c r="G32" s="114"/>
      <c r="H32" s="115"/>
      <c r="I32" s="110"/>
    </row>
    <row r="33" spans="1:9" ht="12.75">
      <c r="A33" s="108"/>
      <c r="B33" s="354"/>
      <c r="C33" s="355"/>
      <c r="D33" s="355"/>
      <c r="E33" s="356"/>
      <c r="F33" s="109"/>
      <c r="G33" s="114"/>
      <c r="H33" s="115"/>
      <c r="I33" s="110"/>
    </row>
    <row r="34" spans="1:9" ht="12.75">
      <c r="A34" s="108"/>
      <c r="B34" s="354"/>
      <c r="C34" s="355"/>
      <c r="D34" s="355"/>
      <c r="E34" s="356"/>
      <c r="F34" s="109"/>
      <c r="G34" s="114"/>
      <c r="H34" s="115"/>
      <c r="I34" s="110"/>
    </row>
    <row r="35" spans="1:9" ht="12.75">
      <c r="A35" s="108"/>
      <c r="B35" s="354"/>
      <c r="C35" s="355"/>
      <c r="D35" s="355"/>
      <c r="E35" s="356"/>
      <c r="F35" s="109"/>
      <c r="G35" s="114"/>
      <c r="H35" s="115"/>
      <c r="I35" s="110"/>
    </row>
    <row r="36" spans="1:9" ht="12.75">
      <c r="A36" s="108"/>
      <c r="B36" s="354"/>
      <c r="C36" s="355"/>
      <c r="D36" s="355"/>
      <c r="E36" s="356"/>
      <c r="F36" s="109"/>
      <c r="G36" s="114"/>
      <c r="H36" s="115"/>
      <c r="I36" s="110"/>
    </row>
    <row r="37" spans="1:9" ht="12.75">
      <c r="A37" s="108"/>
      <c r="B37" s="354"/>
      <c r="C37" s="355"/>
      <c r="D37" s="355"/>
      <c r="E37" s="356"/>
      <c r="F37" s="109"/>
      <c r="G37" s="114"/>
      <c r="H37" s="115"/>
      <c r="I37" s="110"/>
    </row>
    <row r="38" spans="1:9" ht="12.75">
      <c r="A38" s="108"/>
      <c r="B38" s="354"/>
      <c r="C38" s="355"/>
      <c r="D38" s="355"/>
      <c r="E38" s="356"/>
      <c r="F38" s="109"/>
      <c r="G38" s="114"/>
      <c r="H38" s="115"/>
      <c r="I38" s="110"/>
    </row>
    <row r="39" spans="1:9" ht="12.75">
      <c r="A39" s="108"/>
      <c r="B39" s="354"/>
      <c r="C39" s="355"/>
      <c r="D39" s="355"/>
      <c r="E39" s="356"/>
      <c r="F39" s="109"/>
      <c r="G39" s="114"/>
      <c r="H39" s="115"/>
      <c r="I39" s="110"/>
    </row>
    <row r="40" spans="1:9" ht="12.75">
      <c r="A40" s="108"/>
      <c r="B40" s="354"/>
      <c r="C40" s="355"/>
      <c r="D40" s="355"/>
      <c r="E40" s="356"/>
      <c r="F40" s="109"/>
      <c r="G40" s="114"/>
      <c r="H40" s="115"/>
      <c r="I40" s="110"/>
    </row>
    <row r="41" spans="1:9" ht="12.75">
      <c r="A41" s="108"/>
      <c r="B41" s="354"/>
      <c r="C41" s="355"/>
      <c r="D41" s="355"/>
      <c r="E41" s="356"/>
      <c r="F41" s="109"/>
      <c r="G41" s="114"/>
      <c r="H41" s="115"/>
      <c r="I41" s="110"/>
    </row>
    <row r="42" spans="1:9" ht="12.75">
      <c r="A42" s="108"/>
      <c r="B42" s="354"/>
      <c r="C42" s="355"/>
      <c r="D42" s="355"/>
      <c r="E42" s="356"/>
      <c r="F42" s="109"/>
      <c r="G42" s="114"/>
      <c r="H42" s="115"/>
      <c r="I42" s="110"/>
    </row>
    <row r="43" spans="1:9" ht="12.75">
      <c r="A43" s="108"/>
      <c r="B43" s="354"/>
      <c r="C43" s="355"/>
      <c r="D43" s="355"/>
      <c r="E43" s="356"/>
      <c r="F43" s="109"/>
      <c r="G43" s="114"/>
      <c r="H43" s="115"/>
      <c r="I43" s="110"/>
    </row>
    <row r="44" spans="1:9" ht="12.75">
      <c r="A44" s="80"/>
      <c r="B44" s="369"/>
      <c r="C44" s="369"/>
      <c r="D44" s="369"/>
      <c r="E44" s="369"/>
      <c r="F44" s="80"/>
      <c r="G44" s="373"/>
      <c r="H44" s="374"/>
      <c r="I44" s="76"/>
    </row>
    <row r="45" spans="1:9" ht="26.25" customHeight="1">
      <c r="A45" s="80"/>
      <c r="B45" s="370"/>
      <c r="C45" s="371"/>
      <c r="D45" s="371"/>
      <c r="E45" s="372"/>
      <c r="F45" s="81"/>
      <c r="G45" s="373"/>
      <c r="H45" s="374"/>
      <c r="I45" s="76"/>
    </row>
    <row r="46" spans="1:9" ht="12.75">
      <c r="A46" s="80"/>
      <c r="B46" s="369"/>
      <c r="C46" s="369"/>
      <c r="D46" s="369"/>
      <c r="E46" s="369"/>
      <c r="F46" s="80"/>
      <c r="G46" s="373"/>
      <c r="H46" s="374"/>
      <c r="I46" s="76"/>
    </row>
    <row r="47" spans="1:9" ht="12.75">
      <c r="A47" s="80"/>
      <c r="B47" s="369"/>
      <c r="C47" s="369"/>
      <c r="D47" s="369"/>
      <c r="E47" s="369"/>
      <c r="F47" s="80"/>
      <c r="G47" s="373"/>
      <c r="H47" s="374"/>
      <c r="I47" s="76"/>
    </row>
    <row r="48" spans="1:9" ht="12.75">
      <c r="A48" s="80"/>
      <c r="B48" s="369"/>
      <c r="C48" s="369"/>
      <c r="D48" s="369"/>
      <c r="E48" s="369"/>
      <c r="F48" s="80"/>
      <c r="G48" s="373"/>
      <c r="H48" s="374"/>
      <c r="I48" s="76"/>
    </row>
    <row r="49" spans="1:9" ht="12.75">
      <c r="A49" s="80"/>
      <c r="B49" s="369"/>
      <c r="C49" s="369"/>
      <c r="D49" s="369"/>
      <c r="E49" s="369"/>
      <c r="F49" s="80"/>
      <c r="G49" s="373"/>
      <c r="H49" s="374"/>
      <c r="I49" s="76"/>
    </row>
    <row r="50" spans="1:9" ht="12.75">
      <c r="A50" s="80"/>
      <c r="B50" s="369"/>
      <c r="C50" s="369"/>
      <c r="D50" s="369"/>
      <c r="E50" s="369"/>
      <c r="F50" s="80"/>
      <c r="G50" s="373"/>
      <c r="H50" s="374"/>
      <c r="I50" s="76"/>
    </row>
    <row r="51" spans="1:9" ht="12.75">
      <c r="A51" s="80"/>
      <c r="B51" s="369"/>
      <c r="C51" s="369"/>
      <c r="D51" s="369"/>
      <c r="E51" s="369"/>
      <c r="F51" s="80"/>
      <c r="G51" s="373"/>
      <c r="H51" s="374"/>
      <c r="I51" s="76"/>
    </row>
    <row r="52" spans="1:9" ht="33" customHeight="1">
      <c r="A52" s="80"/>
      <c r="B52" s="370"/>
      <c r="C52" s="371"/>
      <c r="D52" s="371"/>
      <c r="E52" s="372"/>
      <c r="F52" s="81"/>
      <c r="G52" s="373"/>
      <c r="H52" s="374"/>
      <c r="I52" s="76"/>
    </row>
    <row r="53" spans="1:9" ht="30" customHeight="1">
      <c r="A53" s="80"/>
      <c r="B53" s="370"/>
      <c r="C53" s="371"/>
      <c r="D53" s="371"/>
      <c r="E53" s="372"/>
      <c r="F53" s="81"/>
      <c r="G53" s="373"/>
      <c r="H53" s="374"/>
      <c r="I53" s="76"/>
    </row>
    <row r="54" spans="1:9" ht="12.75">
      <c r="A54" s="80"/>
      <c r="B54" s="369"/>
      <c r="C54" s="369"/>
      <c r="D54" s="369"/>
      <c r="E54" s="369"/>
      <c r="F54" s="80"/>
      <c r="G54" s="373"/>
      <c r="H54" s="374"/>
      <c r="I54" s="76"/>
    </row>
    <row r="55" spans="1:9" ht="27.75" customHeight="1">
      <c r="A55" s="80"/>
      <c r="B55" s="370"/>
      <c r="C55" s="371"/>
      <c r="D55" s="371"/>
      <c r="E55" s="372"/>
      <c r="F55" s="81"/>
      <c r="G55" s="373"/>
      <c r="H55" s="374"/>
      <c r="I55" s="76"/>
    </row>
    <row r="56" spans="1:9" ht="12.75">
      <c r="A56" s="80"/>
      <c r="B56" s="369"/>
      <c r="C56" s="369"/>
      <c r="D56" s="369"/>
      <c r="E56" s="369"/>
      <c r="F56" s="80"/>
      <c r="G56" s="373"/>
      <c r="H56" s="374"/>
      <c r="I56" s="76"/>
    </row>
    <row r="57" spans="1:9" ht="12.75">
      <c r="A57" s="80"/>
      <c r="B57" s="369"/>
      <c r="C57" s="369"/>
      <c r="D57" s="369"/>
      <c r="E57" s="369"/>
      <c r="F57" s="80"/>
      <c r="G57" s="373"/>
      <c r="H57" s="374"/>
      <c r="I57" s="76"/>
    </row>
  </sheetData>
  <sheetProtection/>
  <mergeCells count="89">
    <mergeCell ref="G53:H53"/>
    <mergeCell ref="G54:H54"/>
    <mergeCell ref="G55:H55"/>
    <mergeCell ref="G56:H56"/>
    <mergeCell ref="G57:H57"/>
    <mergeCell ref="G47:H47"/>
    <mergeCell ref="G48:H48"/>
    <mergeCell ref="G49:H49"/>
    <mergeCell ref="G50:H50"/>
    <mergeCell ref="G51:H51"/>
    <mergeCell ref="G52:H52"/>
    <mergeCell ref="G17:H17"/>
    <mergeCell ref="G18:H18"/>
    <mergeCell ref="G19:H19"/>
    <mergeCell ref="G44:H44"/>
    <mergeCell ref="G45:H45"/>
    <mergeCell ref="G46:H46"/>
    <mergeCell ref="G11:H11"/>
    <mergeCell ref="G12:H12"/>
    <mergeCell ref="G13:H13"/>
    <mergeCell ref="G14:H14"/>
    <mergeCell ref="G15:H15"/>
    <mergeCell ref="G16:H16"/>
    <mergeCell ref="G5:H5"/>
    <mergeCell ref="G6:H6"/>
    <mergeCell ref="G7:H7"/>
    <mergeCell ref="G8:H8"/>
    <mergeCell ref="G9:H9"/>
    <mergeCell ref="G10:H10"/>
    <mergeCell ref="B52:E52"/>
    <mergeCell ref="B53:E53"/>
    <mergeCell ref="B54:E54"/>
    <mergeCell ref="B55:E55"/>
    <mergeCell ref="B56:E56"/>
    <mergeCell ref="B57:E57"/>
    <mergeCell ref="B46:E46"/>
    <mergeCell ref="B47:E47"/>
    <mergeCell ref="B48:E48"/>
    <mergeCell ref="B49:E49"/>
    <mergeCell ref="B50:E50"/>
    <mergeCell ref="B51:E51"/>
    <mergeCell ref="B19:E19"/>
    <mergeCell ref="B44:E44"/>
    <mergeCell ref="B45:E45"/>
    <mergeCell ref="B20:E20"/>
    <mergeCell ref="B21:E21"/>
    <mergeCell ref="B22:E22"/>
    <mergeCell ref="B23:E23"/>
    <mergeCell ref="B24:E24"/>
    <mergeCell ref="B30:E30"/>
    <mergeCell ref="B28:E28"/>
    <mergeCell ref="B13:E13"/>
    <mergeCell ref="B14:E14"/>
    <mergeCell ref="B15:E15"/>
    <mergeCell ref="B16:E16"/>
    <mergeCell ref="B17:E17"/>
    <mergeCell ref="B18:E18"/>
    <mergeCell ref="B7:E7"/>
    <mergeCell ref="B8:E8"/>
    <mergeCell ref="B9:E9"/>
    <mergeCell ref="B10:E10"/>
    <mergeCell ref="B11:E11"/>
    <mergeCell ref="B12:E12"/>
    <mergeCell ref="B2:E2"/>
    <mergeCell ref="G2:H2"/>
    <mergeCell ref="B3:E3"/>
    <mergeCell ref="A1:I1"/>
    <mergeCell ref="G3:H3"/>
    <mergeCell ref="B4:E4"/>
    <mergeCell ref="G4:H4"/>
    <mergeCell ref="B5:E5"/>
    <mergeCell ref="B6:E6"/>
    <mergeCell ref="B43:E43"/>
    <mergeCell ref="B36:E36"/>
    <mergeCell ref="B37:E37"/>
    <mergeCell ref="B38:E38"/>
    <mergeCell ref="B39:E39"/>
    <mergeCell ref="B25:E25"/>
    <mergeCell ref="B26:E26"/>
    <mergeCell ref="B27:E27"/>
    <mergeCell ref="B29:E29"/>
    <mergeCell ref="B40:E40"/>
    <mergeCell ref="B42:E42"/>
    <mergeCell ref="B41:E41"/>
    <mergeCell ref="B31:E31"/>
    <mergeCell ref="B32:E32"/>
    <mergeCell ref="B33:E33"/>
    <mergeCell ref="B34:E34"/>
    <mergeCell ref="B35:E35"/>
  </mergeCells>
  <printOptions/>
  <pageMargins left="0.37" right="0.2" top="0.7480314960629921" bottom="0.7480314960629921" header="0.35" footer="0.31496062992125984"/>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2:D35"/>
  <sheetViews>
    <sheetView zoomScalePageLayoutView="0" workbookViewId="0" topLeftCell="A4">
      <selection activeCell="A25" sqref="A25"/>
    </sheetView>
  </sheetViews>
  <sheetFormatPr defaultColWidth="11.421875" defaultRowHeight="12.75"/>
  <cols>
    <col min="2" max="2" width="18.57421875" style="0" customWidth="1"/>
    <col min="3" max="3" width="50.8515625" style="0" customWidth="1"/>
    <col min="4" max="5" width="48.7109375" style="0" customWidth="1"/>
  </cols>
  <sheetData>
    <row r="2" spans="1:4" ht="33.75" customHeight="1">
      <c r="A2" s="105" t="s">
        <v>292</v>
      </c>
      <c r="B2" s="105" t="s">
        <v>293</v>
      </c>
      <c r="C2" s="105" t="s">
        <v>5</v>
      </c>
      <c r="D2" s="105" t="s">
        <v>294</v>
      </c>
    </row>
    <row r="3" spans="1:4" ht="12.75">
      <c r="A3" s="103">
        <v>1</v>
      </c>
      <c r="B3" s="103" t="s">
        <v>312</v>
      </c>
      <c r="C3" s="103"/>
      <c r="D3" s="103"/>
    </row>
    <row r="4" spans="1:4" ht="12.75">
      <c r="A4" s="103">
        <v>4</v>
      </c>
      <c r="B4" s="103" t="s">
        <v>312</v>
      </c>
      <c r="C4" s="103"/>
      <c r="D4" s="103"/>
    </row>
    <row r="5" spans="1:4" ht="41.25" customHeight="1">
      <c r="A5" s="103">
        <v>5</v>
      </c>
      <c r="B5" s="103"/>
      <c r="C5" s="106"/>
      <c r="D5" s="106"/>
    </row>
    <row r="6" spans="1:4" ht="12.75">
      <c r="A6" s="103">
        <v>6</v>
      </c>
      <c r="B6" s="103"/>
      <c r="C6" s="104"/>
      <c r="D6" s="104"/>
    </row>
    <row r="7" spans="1:4" ht="12.75">
      <c r="A7" s="103">
        <v>7</v>
      </c>
      <c r="B7" s="103"/>
      <c r="C7" s="103"/>
      <c r="D7" s="104"/>
    </row>
    <row r="8" spans="1:4" ht="12.75">
      <c r="A8" s="103">
        <v>8</v>
      </c>
      <c r="B8" s="103"/>
      <c r="C8" s="103"/>
      <c r="D8" s="103"/>
    </row>
    <row r="9" spans="1:4" ht="12.75">
      <c r="A9" s="103">
        <v>9</v>
      </c>
      <c r="B9" s="103"/>
      <c r="C9" s="104"/>
      <c r="D9" s="104"/>
    </row>
    <row r="10" spans="1:4" ht="12.75">
      <c r="A10" s="103">
        <v>10</v>
      </c>
      <c r="B10" s="103"/>
      <c r="C10" s="104"/>
      <c r="D10" s="104"/>
    </row>
    <row r="11" spans="1:4" ht="12.75">
      <c r="A11" s="103">
        <v>11</v>
      </c>
      <c r="B11" s="103"/>
      <c r="C11" s="104"/>
      <c r="D11" s="104"/>
    </row>
    <row r="12" spans="1:4" ht="12.75">
      <c r="A12" s="103">
        <v>12</v>
      </c>
      <c r="B12" s="103"/>
      <c r="C12" s="104"/>
      <c r="D12" s="104"/>
    </row>
    <row r="13" spans="1:4" ht="12.75">
      <c r="A13" s="107">
        <v>13</v>
      </c>
      <c r="B13" s="103"/>
      <c r="C13" s="103"/>
      <c r="D13" s="104"/>
    </row>
    <row r="14" spans="1:4" ht="12.75">
      <c r="A14" s="104">
        <v>14</v>
      </c>
      <c r="B14" s="104"/>
      <c r="C14" s="104"/>
      <c r="D14" s="104"/>
    </row>
    <row r="15" spans="1:4" ht="12.75">
      <c r="A15" s="104">
        <v>15</v>
      </c>
      <c r="B15" s="104"/>
      <c r="C15" s="104"/>
      <c r="D15" s="104"/>
    </row>
    <row r="16" spans="1:4" ht="12.75">
      <c r="A16" s="104">
        <v>16</v>
      </c>
      <c r="B16" s="104"/>
      <c r="C16" s="104"/>
      <c r="D16" s="104"/>
    </row>
    <row r="17" spans="1:4" ht="12.75">
      <c r="A17" s="104">
        <v>17</v>
      </c>
      <c r="B17" s="104"/>
      <c r="C17" s="104"/>
      <c r="D17" s="104"/>
    </row>
    <row r="18" spans="1:4" ht="12.75">
      <c r="A18" s="104">
        <v>18</v>
      </c>
      <c r="B18" s="104"/>
      <c r="C18" s="104"/>
      <c r="D18" s="104"/>
    </row>
    <row r="19" spans="1:4" ht="12.75">
      <c r="A19" s="104">
        <v>19</v>
      </c>
      <c r="B19" s="104"/>
      <c r="C19" s="104"/>
      <c r="D19" s="104"/>
    </row>
    <row r="20" spans="1:4" ht="12.75">
      <c r="A20" s="104">
        <v>20</v>
      </c>
      <c r="B20" s="104"/>
      <c r="C20" s="104"/>
      <c r="D20" s="104"/>
    </row>
    <row r="21" spans="1:4" ht="12.75">
      <c r="A21" s="104">
        <v>21</v>
      </c>
      <c r="B21" s="104"/>
      <c r="C21" s="104"/>
      <c r="D21" s="104"/>
    </row>
    <row r="22" spans="1:4" ht="12.75">
      <c r="A22" s="104">
        <v>22</v>
      </c>
      <c r="B22" s="104"/>
      <c r="C22" s="104"/>
      <c r="D22" s="104"/>
    </row>
    <row r="23" spans="1:4" ht="12.75">
      <c r="A23" s="104">
        <v>23</v>
      </c>
      <c r="B23" s="104"/>
      <c r="C23" s="104"/>
      <c r="D23" s="104"/>
    </row>
    <row r="24" spans="1:4" ht="12.75">
      <c r="A24" s="104">
        <v>24</v>
      </c>
      <c r="B24" s="104"/>
      <c r="C24" s="104"/>
      <c r="D24" s="104"/>
    </row>
    <row r="25" spans="1:4" ht="12.75">
      <c r="A25" s="104">
        <v>25</v>
      </c>
      <c r="B25" s="104" t="s">
        <v>312</v>
      </c>
      <c r="C25" s="104" t="s">
        <v>313</v>
      </c>
      <c r="D25" s="104" t="s">
        <v>314</v>
      </c>
    </row>
    <row r="26" spans="1:4" ht="12.75">
      <c r="A26" s="104">
        <v>26</v>
      </c>
      <c r="B26" s="104" t="s">
        <v>312</v>
      </c>
      <c r="C26" s="104" t="s">
        <v>313</v>
      </c>
      <c r="D26" s="104" t="s">
        <v>315</v>
      </c>
    </row>
    <row r="27" spans="1:4" ht="12.75">
      <c r="A27" s="104"/>
      <c r="B27" s="104"/>
      <c r="C27" s="104"/>
      <c r="D27" s="104"/>
    </row>
    <row r="28" spans="1:4" ht="12.75">
      <c r="A28" s="104"/>
      <c r="B28" s="104"/>
      <c r="C28" s="104"/>
      <c r="D28" s="104"/>
    </row>
    <row r="29" spans="1:4" ht="12.75">
      <c r="A29" s="104"/>
      <c r="B29" s="104"/>
      <c r="C29" s="104"/>
      <c r="D29" s="104"/>
    </row>
    <row r="30" spans="1:4" ht="12.75">
      <c r="A30" s="104"/>
      <c r="B30" s="104"/>
      <c r="C30" s="104"/>
      <c r="D30" s="104"/>
    </row>
    <row r="31" spans="1:4" ht="12.75">
      <c r="A31" s="104"/>
      <c r="B31" s="104"/>
      <c r="C31" s="104"/>
      <c r="D31" s="104"/>
    </row>
    <row r="32" spans="1:4" ht="12.75">
      <c r="A32" s="104"/>
      <c r="B32" s="104"/>
      <c r="C32" s="104"/>
      <c r="D32" s="104"/>
    </row>
    <row r="33" spans="1:4" ht="12.75">
      <c r="A33" s="104"/>
      <c r="B33" s="104"/>
      <c r="C33" s="104"/>
      <c r="D33" s="104"/>
    </row>
    <row r="35" ht="12.75">
      <c r="C35" s="84" t="s">
        <v>295</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2:W117"/>
  <sheetViews>
    <sheetView tabSelected="1" view="pageBreakPreview" zoomScaleSheetLayoutView="100" workbookViewId="0" topLeftCell="H1">
      <pane ySplit="12" topLeftCell="A73" activePane="bottomLeft" state="frozen"/>
      <selection pane="topLeft" activeCell="G1" sqref="G1"/>
      <selection pane="bottomLeft" activeCell="Q22" sqref="Q22:Q74"/>
    </sheetView>
  </sheetViews>
  <sheetFormatPr defaultColWidth="11.421875" defaultRowHeight="12.75"/>
  <cols>
    <col min="2" max="2" width="11.8515625" style="0" customWidth="1"/>
    <col min="3" max="3" width="15.57421875" style="0" customWidth="1"/>
    <col min="4" max="4" width="42.28125" style="101" customWidth="1"/>
    <col min="5" max="5" width="13.57421875" style="0" customWidth="1"/>
    <col min="6" max="6" width="31.7109375" style="0" customWidth="1"/>
    <col min="7" max="7" width="67.28125" style="157" customWidth="1"/>
    <col min="8" max="11" width="22.140625" style="144" customWidth="1"/>
    <col min="12" max="14" width="22.140625" style="84" customWidth="1"/>
    <col min="15" max="15" width="37.421875" style="0" customWidth="1"/>
    <col min="16" max="16" width="20.421875" style="169" customWidth="1"/>
    <col min="17" max="17" width="22.421875" style="0" customWidth="1"/>
  </cols>
  <sheetData>
    <row r="1" ht="13.5"/>
    <row r="2" spans="1:23" s="3" customFormat="1" ht="13.5">
      <c r="A2" s="377"/>
      <c r="B2" s="377"/>
      <c r="C2" s="377"/>
      <c r="D2" s="377"/>
      <c r="E2" s="377"/>
      <c r="F2" s="377"/>
      <c r="G2" s="377"/>
      <c r="H2" s="377"/>
      <c r="I2" s="377"/>
      <c r="J2" s="377"/>
      <c r="K2" s="377"/>
      <c r="L2" s="377"/>
      <c r="M2" s="377"/>
      <c r="N2" s="377"/>
      <c r="O2" s="377"/>
      <c r="P2" s="377"/>
      <c r="Q2" s="1"/>
      <c r="R2" s="2"/>
      <c r="S2" s="2"/>
      <c r="T2" s="2"/>
      <c r="U2" s="2"/>
      <c r="V2" s="2"/>
      <c r="W2" s="2"/>
    </row>
    <row r="3" spans="1:23" s="3" customFormat="1" ht="13.5">
      <c r="A3" s="377"/>
      <c r="B3" s="377"/>
      <c r="C3" s="377"/>
      <c r="D3" s="377"/>
      <c r="E3" s="377"/>
      <c r="F3" s="377"/>
      <c r="G3" s="377"/>
      <c r="H3" s="377"/>
      <c r="I3" s="377"/>
      <c r="J3" s="377"/>
      <c r="K3" s="377"/>
      <c r="L3" s="377"/>
      <c r="M3" s="377"/>
      <c r="N3" s="377"/>
      <c r="O3" s="377"/>
      <c r="P3" s="377"/>
      <c r="Q3" s="1"/>
      <c r="R3" s="2"/>
      <c r="S3" s="2"/>
      <c r="T3" s="2"/>
      <c r="U3" s="2"/>
      <c r="V3" s="2"/>
      <c r="W3" s="2"/>
    </row>
    <row r="4" spans="2:23" s="3" customFormat="1" ht="13.5">
      <c r="B4" s="4"/>
      <c r="C4" s="4"/>
      <c r="D4" s="149"/>
      <c r="E4" s="4"/>
      <c r="F4" s="5"/>
      <c r="G4" s="158"/>
      <c r="H4" s="141"/>
      <c r="I4" s="141"/>
      <c r="J4" s="141"/>
      <c r="K4" s="141"/>
      <c r="L4" s="19"/>
      <c r="M4" s="19"/>
      <c r="N4" s="19"/>
      <c r="O4" s="6"/>
      <c r="P4" s="163"/>
      <c r="Q4" s="1"/>
      <c r="R4" s="2"/>
      <c r="S4" s="2"/>
      <c r="T4" s="2"/>
      <c r="U4" s="2"/>
      <c r="V4" s="2"/>
      <c r="W4" s="2"/>
    </row>
    <row r="5" spans="2:23" s="3" customFormat="1" ht="13.5">
      <c r="B5" s="4"/>
      <c r="C5" s="4"/>
      <c r="D5" s="149"/>
      <c r="E5" s="4"/>
      <c r="F5" s="5"/>
      <c r="G5" s="158"/>
      <c r="H5" s="141"/>
      <c r="I5" s="141"/>
      <c r="J5" s="141"/>
      <c r="K5" s="141"/>
      <c r="L5" s="19"/>
      <c r="M5" s="19"/>
      <c r="N5" s="19"/>
      <c r="O5" s="6"/>
      <c r="P5" s="163"/>
      <c r="Q5" s="1"/>
      <c r="R5" s="2"/>
      <c r="S5" s="2"/>
      <c r="T5" s="2"/>
      <c r="U5" s="2"/>
      <c r="V5" s="2"/>
      <c r="W5" s="2"/>
    </row>
    <row r="6" spans="2:23" s="3" customFormat="1" ht="13.5">
      <c r="B6" s="4"/>
      <c r="C6" s="4"/>
      <c r="D6" s="149"/>
      <c r="E6" s="4"/>
      <c r="F6" s="5"/>
      <c r="G6" s="158"/>
      <c r="H6" s="141"/>
      <c r="I6" s="141"/>
      <c r="J6" s="141"/>
      <c r="K6" s="141"/>
      <c r="L6" s="19"/>
      <c r="M6" s="19"/>
      <c r="N6" s="19"/>
      <c r="O6" s="6"/>
      <c r="P6" s="163"/>
      <c r="Q6" s="1"/>
      <c r="R6" s="2"/>
      <c r="S6" s="2"/>
      <c r="T6" s="2"/>
      <c r="U6" s="2"/>
      <c r="V6" s="2"/>
      <c r="W6" s="2"/>
    </row>
    <row r="7" spans="2:23" s="3" customFormat="1" ht="13.5">
      <c r="B7" s="4"/>
      <c r="C7" s="4"/>
      <c r="D7" s="149"/>
      <c r="E7" s="4"/>
      <c r="F7" s="5"/>
      <c r="G7" s="158"/>
      <c r="H7" s="141"/>
      <c r="I7" s="141"/>
      <c r="J7" s="141"/>
      <c r="K7" s="141"/>
      <c r="L7" s="19"/>
      <c r="M7" s="19"/>
      <c r="N7" s="19"/>
      <c r="O7" s="6"/>
      <c r="P7" s="163"/>
      <c r="Q7" s="1"/>
      <c r="R7" s="2"/>
      <c r="S7" s="2"/>
      <c r="T7" s="2"/>
      <c r="U7" s="2"/>
      <c r="V7" s="2"/>
      <c r="W7" s="2"/>
    </row>
    <row r="8" spans="1:23" s="3" customFormat="1" ht="16.5" customHeight="1">
      <c r="A8" s="377" t="s">
        <v>348</v>
      </c>
      <c r="B8" s="377" t="s">
        <v>0</v>
      </c>
      <c r="C8" s="377"/>
      <c r="D8" s="377"/>
      <c r="E8" s="377"/>
      <c r="F8" s="377"/>
      <c r="G8" s="377"/>
      <c r="H8" s="377"/>
      <c r="I8" s="377"/>
      <c r="J8" s="377"/>
      <c r="K8" s="377"/>
      <c r="L8" s="377"/>
      <c r="M8" s="377"/>
      <c r="N8" s="377"/>
      <c r="O8" s="377"/>
      <c r="P8" s="377"/>
      <c r="Q8" s="1"/>
      <c r="R8" s="2"/>
      <c r="S8" s="2"/>
      <c r="T8" s="2"/>
      <c r="U8" s="2"/>
      <c r="V8" s="2"/>
      <c r="W8" s="2"/>
    </row>
    <row r="9" spans="1:23" s="3" customFormat="1" ht="16.5" customHeight="1">
      <c r="A9" s="35"/>
      <c r="B9" s="35"/>
      <c r="C9" s="35"/>
      <c r="D9" s="150"/>
      <c r="E9" s="35"/>
      <c r="F9" s="35"/>
      <c r="G9" s="159"/>
      <c r="H9" s="141"/>
      <c r="I9" s="141"/>
      <c r="J9" s="141"/>
      <c r="K9" s="141"/>
      <c r="L9" s="36"/>
      <c r="M9" s="36"/>
      <c r="N9" s="36"/>
      <c r="O9" s="35"/>
      <c r="P9" s="163"/>
      <c r="Q9" s="1"/>
      <c r="R9" s="2"/>
      <c r="S9" s="2"/>
      <c r="T9" s="2"/>
      <c r="U9" s="2"/>
      <c r="V9" s="2"/>
      <c r="W9" s="2"/>
    </row>
    <row r="10" spans="1:23" s="3" customFormat="1" ht="16.5" customHeight="1" thickBot="1">
      <c r="A10" s="35"/>
      <c r="B10" s="35"/>
      <c r="C10" s="35"/>
      <c r="D10" s="150"/>
      <c r="E10" s="35"/>
      <c r="F10" s="35"/>
      <c r="G10" s="159"/>
      <c r="H10" s="141"/>
      <c r="I10" s="141"/>
      <c r="J10" s="141"/>
      <c r="K10" s="141"/>
      <c r="L10" s="36"/>
      <c r="M10" s="36"/>
      <c r="N10" s="36"/>
      <c r="O10" s="35"/>
      <c r="P10" s="163"/>
      <c r="Q10" s="1"/>
      <c r="R10" s="2"/>
      <c r="S10" s="2"/>
      <c r="T10" s="2"/>
      <c r="U10" s="2"/>
      <c r="V10" s="2"/>
      <c r="W10" s="2"/>
    </row>
    <row r="11" spans="1:23" s="11" customFormat="1" ht="65.25" customHeight="1">
      <c r="A11" s="7" t="s">
        <v>1</v>
      </c>
      <c r="B11" s="8" t="s">
        <v>2</v>
      </c>
      <c r="C11" s="8" t="s">
        <v>3</v>
      </c>
      <c r="D11" s="8" t="s">
        <v>318</v>
      </c>
      <c r="E11" s="8" t="s">
        <v>321</v>
      </c>
      <c r="F11" s="8" t="s">
        <v>4</v>
      </c>
      <c r="G11" s="155" t="s">
        <v>5</v>
      </c>
      <c r="H11" s="142" t="s">
        <v>6</v>
      </c>
      <c r="I11" s="143" t="s">
        <v>626</v>
      </c>
      <c r="J11" s="143" t="s">
        <v>627</v>
      </c>
      <c r="K11" s="143" t="s">
        <v>338</v>
      </c>
      <c r="L11" s="136" t="s">
        <v>317</v>
      </c>
      <c r="M11" s="137" t="s">
        <v>319</v>
      </c>
      <c r="N11" s="137" t="s">
        <v>320</v>
      </c>
      <c r="O11" s="135" t="s">
        <v>322</v>
      </c>
      <c r="P11" s="164" t="s">
        <v>323</v>
      </c>
      <c r="Q11" s="136" t="s">
        <v>326</v>
      </c>
      <c r="R11" s="136" t="s">
        <v>327</v>
      </c>
      <c r="S11" s="136" t="s">
        <v>328</v>
      </c>
      <c r="T11" s="10"/>
      <c r="U11" s="10"/>
      <c r="V11" s="10"/>
      <c r="W11" s="10"/>
    </row>
    <row r="12" spans="1:23" s="11" customFormat="1" ht="13.5" hidden="1">
      <c r="A12" s="43"/>
      <c r="B12" s="44"/>
      <c r="C12" s="44"/>
      <c r="D12" s="44"/>
      <c r="E12" s="44"/>
      <c r="F12" s="44"/>
      <c r="G12" s="156"/>
      <c r="H12" s="143"/>
      <c r="I12" s="143"/>
      <c r="J12" s="143"/>
      <c r="K12" s="143"/>
      <c r="L12" s="136"/>
      <c r="M12" s="138"/>
      <c r="N12" s="138"/>
      <c r="O12" s="45"/>
      <c r="P12" s="165"/>
      <c r="Q12" s="9"/>
      <c r="R12" s="10"/>
      <c r="S12" s="10"/>
      <c r="T12" s="10"/>
      <c r="U12" s="10"/>
      <c r="V12" s="10"/>
      <c r="W12" s="10"/>
    </row>
    <row r="13" spans="1:23" s="118" customFormat="1" ht="56.25" customHeight="1">
      <c r="A13" s="181"/>
      <c r="B13" s="295">
        <v>25162</v>
      </c>
      <c r="C13" s="213">
        <v>43132</v>
      </c>
      <c r="D13" s="171" t="s">
        <v>353</v>
      </c>
      <c r="E13" s="224" t="s">
        <v>330</v>
      </c>
      <c r="F13" s="215" t="s">
        <v>341</v>
      </c>
      <c r="G13" s="268" t="s">
        <v>331</v>
      </c>
      <c r="H13" s="217">
        <v>100000000</v>
      </c>
      <c r="I13" s="217"/>
      <c r="J13" s="217"/>
      <c r="K13" s="209">
        <v>3618</v>
      </c>
      <c r="L13" s="211">
        <v>3918</v>
      </c>
      <c r="M13" s="219">
        <v>43380</v>
      </c>
      <c r="N13" s="221" t="s">
        <v>345</v>
      </c>
      <c r="O13" s="291" t="s">
        <v>560</v>
      </c>
      <c r="P13" s="233"/>
      <c r="Q13" s="120"/>
      <c r="R13" s="174"/>
      <c r="S13" s="174"/>
      <c r="T13" s="117"/>
      <c r="U13" s="117"/>
      <c r="V13" s="117"/>
      <c r="W13" s="117"/>
    </row>
    <row r="14" spans="1:23" s="118" customFormat="1" ht="45" customHeight="1">
      <c r="A14" s="181"/>
      <c r="B14" s="295">
        <v>25251</v>
      </c>
      <c r="C14" s="213" t="s">
        <v>340</v>
      </c>
      <c r="D14" s="171" t="s">
        <v>354</v>
      </c>
      <c r="E14" s="224" t="s">
        <v>330</v>
      </c>
      <c r="F14" s="215" t="s">
        <v>342</v>
      </c>
      <c r="G14" s="268" t="s">
        <v>332</v>
      </c>
      <c r="H14" s="217">
        <v>64768552</v>
      </c>
      <c r="I14" s="217"/>
      <c r="J14" s="217"/>
      <c r="K14" s="209">
        <v>4810</v>
      </c>
      <c r="L14" s="211">
        <v>5018</v>
      </c>
      <c r="M14" s="219">
        <v>43150</v>
      </c>
      <c r="N14" s="221" t="s">
        <v>346</v>
      </c>
      <c r="O14" s="119"/>
      <c r="P14" s="233"/>
      <c r="Q14" s="120"/>
      <c r="R14" s="174"/>
      <c r="S14" s="174"/>
      <c r="T14" s="117"/>
      <c r="U14" s="117"/>
      <c r="V14" s="117"/>
      <c r="W14" s="117"/>
    </row>
    <row r="15" spans="1:23" s="118" customFormat="1" ht="47.25" customHeight="1">
      <c r="A15" s="181"/>
      <c r="B15" s="295">
        <v>25252</v>
      </c>
      <c r="C15" s="213" t="s">
        <v>340</v>
      </c>
      <c r="D15" s="171" t="s">
        <v>355</v>
      </c>
      <c r="E15" s="224" t="s">
        <v>330</v>
      </c>
      <c r="F15" s="215" t="s">
        <v>342</v>
      </c>
      <c r="G15" s="268" t="s">
        <v>333</v>
      </c>
      <c r="H15" s="217">
        <v>55753668</v>
      </c>
      <c r="I15" s="217"/>
      <c r="J15" s="217"/>
      <c r="K15" s="209">
        <v>5018</v>
      </c>
      <c r="L15" s="211">
        <v>4918</v>
      </c>
      <c r="M15" s="219">
        <v>43150</v>
      </c>
      <c r="N15" s="221" t="s">
        <v>346</v>
      </c>
      <c r="O15" s="72"/>
      <c r="P15" s="233"/>
      <c r="Q15" s="120"/>
      <c r="R15" s="174"/>
      <c r="S15" s="174"/>
      <c r="T15" s="117"/>
      <c r="U15" s="117"/>
      <c r="V15" s="117"/>
      <c r="W15" s="117"/>
    </row>
    <row r="16" spans="1:23" s="118" customFormat="1" ht="47.25" customHeight="1">
      <c r="A16" s="181"/>
      <c r="B16" s="295">
        <v>25213</v>
      </c>
      <c r="C16" s="213" t="s">
        <v>340</v>
      </c>
      <c r="D16" s="171" t="s">
        <v>356</v>
      </c>
      <c r="E16" s="224" t="s">
        <v>330</v>
      </c>
      <c r="F16" s="215" t="s">
        <v>342</v>
      </c>
      <c r="G16" s="268" t="s">
        <v>334</v>
      </c>
      <c r="H16" s="217">
        <v>66006756</v>
      </c>
      <c r="I16" s="217"/>
      <c r="J16" s="217"/>
      <c r="K16" s="209">
        <v>5018</v>
      </c>
      <c r="L16" s="211">
        <v>4018</v>
      </c>
      <c r="M16" s="219">
        <v>43150</v>
      </c>
      <c r="N16" s="221" t="s">
        <v>346</v>
      </c>
      <c r="O16" s="72"/>
      <c r="P16" s="233"/>
      <c r="Q16" s="120"/>
      <c r="R16" s="174"/>
      <c r="S16" s="174"/>
      <c r="T16" s="117"/>
      <c r="U16" s="117"/>
      <c r="V16" s="117"/>
      <c r="W16" s="117"/>
    </row>
    <row r="17" spans="1:23" s="118" customFormat="1" ht="39.75" customHeight="1">
      <c r="A17" s="181"/>
      <c r="B17" s="295">
        <v>25254</v>
      </c>
      <c r="C17" s="213" t="s">
        <v>340</v>
      </c>
      <c r="D17" s="171" t="s">
        <v>357</v>
      </c>
      <c r="E17" s="224" t="s">
        <v>330</v>
      </c>
      <c r="F17" s="215" t="s">
        <v>342</v>
      </c>
      <c r="G17" s="268" t="s">
        <v>335</v>
      </c>
      <c r="H17" s="217">
        <v>41650860</v>
      </c>
      <c r="I17" s="217"/>
      <c r="J17" s="217"/>
      <c r="K17" s="209">
        <v>5118</v>
      </c>
      <c r="L17" s="211">
        <v>4718</v>
      </c>
      <c r="M17" s="219">
        <v>43150</v>
      </c>
      <c r="N17" s="221" t="s">
        <v>346</v>
      </c>
      <c r="O17" s="72"/>
      <c r="P17" s="233"/>
      <c r="Q17" s="120"/>
      <c r="R17" s="174"/>
      <c r="S17" s="174"/>
      <c r="T17" s="117"/>
      <c r="U17" s="117"/>
      <c r="V17" s="117"/>
      <c r="W17" s="117"/>
    </row>
    <row r="18" spans="1:23" s="118" customFormat="1" ht="42" customHeight="1">
      <c r="A18" s="181"/>
      <c r="B18" s="296">
        <v>25253</v>
      </c>
      <c r="C18" s="214" t="s">
        <v>340</v>
      </c>
      <c r="D18" s="171" t="s">
        <v>358</v>
      </c>
      <c r="E18" s="224" t="s">
        <v>330</v>
      </c>
      <c r="F18" s="216" t="s">
        <v>342</v>
      </c>
      <c r="G18" s="269" t="s">
        <v>336</v>
      </c>
      <c r="H18" s="218">
        <v>51522932</v>
      </c>
      <c r="I18" s="218"/>
      <c r="J18" s="218"/>
      <c r="K18" s="210">
        <v>5218</v>
      </c>
      <c r="L18" s="212">
        <v>4818</v>
      </c>
      <c r="M18" s="220">
        <v>43150</v>
      </c>
      <c r="N18" s="222" t="s">
        <v>346</v>
      </c>
      <c r="O18" s="119"/>
      <c r="P18" s="233"/>
      <c r="Q18" s="120"/>
      <c r="R18" s="174"/>
      <c r="S18" s="174"/>
      <c r="T18" s="117"/>
      <c r="U18" s="117"/>
      <c r="V18" s="117"/>
      <c r="W18" s="117"/>
    </row>
    <row r="19" spans="1:23" s="118" customFormat="1" ht="38.25" customHeight="1">
      <c r="A19" s="181"/>
      <c r="B19" s="295">
        <v>25211</v>
      </c>
      <c r="C19" s="213" t="s">
        <v>340</v>
      </c>
      <c r="D19" s="171" t="s">
        <v>359</v>
      </c>
      <c r="E19" s="224" t="s">
        <v>330</v>
      </c>
      <c r="F19" s="215" t="s">
        <v>342</v>
      </c>
      <c r="G19" s="268" t="s">
        <v>337</v>
      </c>
      <c r="H19" s="217">
        <v>4487900</v>
      </c>
      <c r="I19" s="217"/>
      <c r="J19" s="217"/>
      <c r="K19" s="209">
        <v>5318</v>
      </c>
      <c r="L19" s="211">
        <v>4218</v>
      </c>
      <c r="M19" s="219">
        <v>43150</v>
      </c>
      <c r="N19" s="221" t="s">
        <v>346</v>
      </c>
      <c r="O19" s="119"/>
      <c r="P19" s="233"/>
      <c r="Q19" s="120"/>
      <c r="R19" s="174"/>
      <c r="S19" s="174"/>
      <c r="T19" s="117"/>
      <c r="U19" s="117"/>
      <c r="V19" s="117"/>
      <c r="W19" s="117"/>
    </row>
    <row r="20" spans="1:23" s="118" customFormat="1" ht="36" customHeight="1">
      <c r="A20" s="181"/>
      <c r="B20" s="295">
        <v>25402</v>
      </c>
      <c r="C20" s="213">
        <v>43139</v>
      </c>
      <c r="D20" s="171" t="s">
        <v>360</v>
      </c>
      <c r="E20" s="224" t="s">
        <v>330</v>
      </c>
      <c r="F20" s="215" t="s">
        <v>343</v>
      </c>
      <c r="G20" s="268" t="s">
        <v>339</v>
      </c>
      <c r="H20" s="217">
        <v>15593006</v>
      </c>
      <c r="I20" s="217"/>
      <c r="J20" s="217"/>
      <c r="K20" s="209">
        <v>3718</v>
      </c>
      <c r="L20" s="211">
        <v>7518</v>
      </c>
      <c r="M20" s="219">
        <v>43144</v>
      </c>
      <c r="N20" s="221" t="s">
        <v>347</v>
      </c>
      <c r="O20" s="72"/>
      <c r="P20" s="233"/>
      <c r="Q20" s="120"/>
      <c r="R20" s="174"/>
      <c r="S20" s="174"/>
      <c r="T20" s="117"/>
      <c r="U20" s="117"/>
      <c r="V20" s="117"/>
      <c r="W20" s="117"/>
    </row>
    <row r="21" spans="1:23" s="118" customFormat="1" ht="35.25" customHeight="1">
      <c r="A21" s="181"/>
      <c r="B21" s="295">
        <v>25437</v>
      </c>
      <c r="C21" s="213">
        <v>43140</v>
      </c>
      <c r="D21" s="171" t="s">
        <v>361</v>
      </c>
      <c r="E21" s="224" t="s">
        <v>330</v>
      </c>
      <c r="F21" s="215" t="s">
        <v>344</v>
      </c>
      <c r="G21" s="268" t="s">
        <v>668</v>
      </c>
      <c r="H21" s="217">
        <v>10000000</v>
      </c>
      <c r="I21" s="217">
        <v>1500000</v>
      </c>
      <c r="J21" s="217">
        <v>11500000</v>
      </c>
      <c r="K21" s="209">
        <v>5518</v>
      </c>
      <c r="L21" s="211">
        <v>7618</v>
      </c>
      <c r="M21" s="219">
        <v>43380</v>
      </c>
      <c r="N21" s="221" t="s">
        <v>345</v>
      </c>
      <c r="O21" s="72" t="s">
        <v>636</v>
      </c>
      <c r="P21" s="233" t="s">
        <v>637</v>
      </c>
      <c r="Q21" s="120"/>
      <c r="R21" s="174"/>
      <c r="S21" s="174"/>
      <c r="T21" s="117"/>
      <c r="U21" s="117"/>
      <c r="V21" s="117"/>
      <c r="W21" s="117"/>
    </row>
    <row r="22" spans="1:23" s="118" customFormat="1" ht="41.25" customHeight="1">
      <c r="A22" s="181"/>
      <c r="B22" s="295">
        <v>25588</v>
      </c>
      <c r="C22" s="213">
        <v>43146</v>
      </c>
      <c r="D22" s="171" t="s">
        <v>362</v>
      </c>
      <c r="E22" s="224" t="s">
        <v>350</v>
      </c>
      <c r="F22" s="215" t="s">
        <v>351</v>
      </c>
      <c r="G22" s="268" t="s">
        <v>349</v>
      </c>
      <c r="H22" s="217">
        <v>97921009.75</v>
      </c>
      <c r="I22" s="217" t="s">
        <v>744</v>
      </c>
      <c r="J22" s="217">
        <v>126439478</v>
      </c>
      <c r="K22" s="209">
        <v>6218</v>
      </c>
      <c r="L22" s="211">
        <v>9418</v>
      </c>
      <c r="M22" s="219">
        <v>43585</v>
      </c>
      <c r="N22" s="221" t="s">
        <v>352</v>
      </c>
      <c r="O22" s="291" t="s">
        <v>745</v>
      </c>
      <c r="P22" s="233" t="s">
        <v>637</v>
      </c>
      <c r="Q22" s="120"/>
      <c r="R22" s="174"/>
      <c r="S22" s="174"/>
      <c r="T22" s="117"/>
      <c r="U22" s="117"/>
      <c r="V22" s="117"/>
      <c r="W22" s="117"/>
    </row>
    <row r="23" spans="1:23" s="118" customFormat="1" ht="49.5" customHeight="1">
      <c r="A23" s="181"/>
      <c r="B23" s="295">
        <v>27463</v>
      </c>
      <c r="C23" s="213">
        <v>43201</v>
      </c>
      <c r="D23" s="171" t="s">
        <v>414</v>
      </c>
      <c r="E23" s="224" t="s">
        <v>330</v>
      </c>
      <c r="F23" s="215" t="s">
        <v>415</v>
      </c>
      <c r="G23" s="268" t="s">
        <v>412</v>
      </c>
      <c r="H23" s="245">
        <v>9859352.14</v>
      </c>
      <c r="I23" s="245"/>
      <c r="J23" s="245"/>
      <c r="K23" s="209" t="s">
        <v>416</v>
      </c>
      <c r="L23" s="211" t="s">
        <v>417</v>
      </c>
      <c r="M23" s="219">
        <v>43465</v>
      </c>
      <c r="N23" s="221" t="s">
        <v>381</v>
      </c>
      <c r="O23" s="119"/>
      <c r="P23" s="233"/>
      <c r="Q23" s="120"/>
      <c r="R23" s="174"/>
      <c r="S23" s="174"/>
      <c r="T23" s="117"/>
      <c r="U23" s="117"/>
      <c r="V23" s="117"/>
      <c r="W23" s="117"/>
    </row>
    <row r="24" spans="1:23" s="118" customFormat="1" ht="49.5" customHeight="1">
      <c r="A24" s="181"/>
      <c r="B24" s="295">
        <v>27462</v>
      </c>
      <c r="C24" s="213">
        <v>43201</v>
      </c>
      <c r="D24" s="171" t="s">
        <v>414</v>
      </c>
      <c r="E24" s="224" t="s">
        <v>330</v>
      </c>
      <c r="F24" s="215" t="s">
        <v>418</v>
      </c>
      <c r="G24" s="268" t="s">
        <v>412</v>
      </c>
      <c r="H24" s="245">
        <v>331617</v>
      </c>
      <c r="I24" s="245"/>
      <c r="J24" s="245"/>
      <c r="K24" s="209">
        <v>9218</v>
      </c>
      <c r="L24" s="211">
        <v>24518</v>
      </c>
      <c r="M24" s="219">
        <v>43465</v>
      </c>
      <c r="N24" s="221" t="s">
        <v>381</v>
      </c>
      <c r="O24" s="119"/>
      <c r="P24" s="233"/>
      <c r="Q24" s="120"/>
      <c r="R24" s="174"/>
      <c r="S24" s="174"/>
      <c r="T24" s="117"/>
      <c r="U24" s="117"/>
      <c r="V24" s="117"/>
      <c r="W24" s="117"/>
    </row>
    <row r="25" spans="1:23" s="118" customFormat="1" ht="56.25" customHeight="1">
      <c r="A25" s="181"/>
      <c r="B25" s="297">
        <v>27585</v>
      </c>
      <c r="C25" s="213">
        <v>43203</v>
      </c>
      <c r="D25" s="171" t="s">
        <v>692</v>
      </c>
      <c r="E25" s="224" t="s">
        <v>330</v>
      </c>
      <c r="F25" s="215" t="s">
        <v>693</v>
      </c>
      <c r="G25" s="268" t="s">
        <v>694</v>
      </c>
      <c r="H25" s="293">
        <v>2220854.52</v>
      </c>
      <c r="I25" s="292"/>
      <c r="J25" s="292"/>
      <c r="K25" s="209">
        <v>9218</v>
      </c>
      <c r="L25" s="211">
        <v>24518</v>
      </c>
      <c r="M25" s="219">
        <v>43465</v>
      </c>
      <c r="N25" s="221" t="s">
        <v>404</v>
      </c>
      <c r="O25" s="119"/>
      <c r="P25" s="233"/>
      <c r="Q25" s="120"/>
      <c r="R25" s="174"/>
      <c r="S25" s="174"/>
      <c r="T25" s="117"/>
      <c r="U25" s="117"/>
      <c r="V25" s="117"/>
      <c r="W25" s="117"/>
    </row>
    <row r="26" spans="1:23" s="118" customFormat="1" ht="41.25" customHeight="1" thickBot="1">
      <c r="A26" s="181"/>
      <c r="B26" s="211" t="s">
        <v>382</v>
      </c>
      <c r="C26" s="213">
        <v>43168</v>
      </c>
      <c r="D26" s="171" t="s">
        <v>521</v>
      </c>
      <c r="E26" s="224" t="s">
        <v>330</v>
      </c>
      <c r="F26" s="215" t="s">
        <v>383</v>
      </c>
      <c r="G26" s="268" t="s">
        <v>384</v>
      </c>
      <c r="H26" s="217">
        <v>40000000</v>
      </c>
      <c r="I26" s="217">
        <v>20000000</v>
      </c>
      <c r="J26" s="217">
        <v>60000000</v>
      </c>
      <c r="K26" s="209">
        <v>6318</v>
      </c>
      <c r="L26" s="211">
        <v>14318</v>
      </c>
      <c r="M26" s="219">
        <v>43464</v>
      </c>
      <c r="N26" s="221" t="s">
        <v>376</v>
      </c>
      <c r="O26" s="72" t="s">
        <v>671</v>
      </c>
      <c r="P26" s="233" t="s">
        <v>398</v>
      </c>
      <c r="Q26" s="120"/>
      <c r="R26" s="174"/>
      <c r="S26" s="174"/>
      <c r="T26" s="117"/>
      <c r="U26" s="117"/>
      <c r="V26" s="117"/>
      <c r="W26" s="117"/>
    </row>
    <row r="27" spans="1:23" s="118" customFormat="1" ht="55.5" customHeight="1" thickBot="1" thickTop="1">
      <c r="A27" s="68"/>
      <c r="B27" s="170" t="s">
        <v>620</v>
      </c>
      <c r="C27" s="170" t="s">
        <v>621</v>
      </c>
      <c r="D27" s="171" t="s">
        <v>559</v>
      </c>
      <c r="E27" s="176" t="s">
        <v>622</v>
      </c>
      <c r="F27" s="285" t="s">
        <v>623</v>
      </c>
      <c r="G27" s="286" t="s">
        <v>624</v>
      </c>
      <c r="H27" s="172" t="s">
        <v>559</v>
      </c>
      <c r="I27" s="172"/>
      <c r="J27" s="172"/>
      <c r="K27" s="217" t="s">
        <v>559</v>
      </c>
      <c r="L27" s="209" t="s">
        <v>559</v>
      </c>
      <c r="M27" s="287">
        <v>43617</v>
      </c>
      <c r="N27" s="289" t="s">
        <v>625</v>
      </c>
      <c r="O27" s="288"/>
      <c r="P27" s="120" t="s">
        <v>559</v>
      </c>
      <c r="Q27" s="233"/>
      <c r="S27" s="174"/>
      <c r="T27" s="117"/>
      <c r="U27" s="117"/>
      <c r="V27" s="117"/>
      <c r="W27" s="117"/>
    </row>
    <row r="28" spans="1:23" s="118" customFormat="1" ht="55.5" customHeight="1" thickTop="1">
      <c r="A28" s="181"/>
      <c r="B28" s="211" t="s">
        <v>390</v>
      </c>
      <c r="C28" s="213">
        <v>43171</v>
      </c>
      <c r="D28" s="171" t="s">
        <v>515</v>
      </c>
      <c r="E28" s="224" t="s">
        <v>330</v>
      </c>
      <c r="F28" s="215" t="s">
        <v>386</v>
      </c>
      <c r="G28" s="268" t="s">
        <v>391</v>
      </c>
      <c r="H28" s="217">
        <v>50780000</v>
      </c>
      <c r="I28" s="217"/>
      <c r="J28" s="217"/>
      <c r="K28" s="209">
        <v>6518</v>
      </c>
      <c r="L28" s="211">
        <v>15418</v>
      </c>
      <c r="M28" s="219">
        <v>43224</v>
      </c>
      <c r="N28" s="221" t="s">
        <v>376</v>
      </c>
      <c r="O28" s="120" t="s">
        <v>456</v>
      </c>
      <c r="P28" s="233" t="s">
        <v>396</v>
      </c>
      <c r="R28" s="174"/>
      <c r="S28" s="174"/>
      <c r="T28" s="117"/>
      <c r="U28" s="117"/>
      <c r="V28" s="117"/>
      <c r="W28" s="117"/>
    </row>
    <row r="29" spans="1:23" s="118" customFormat="1" ht="58.5" customHeight="1">
      <c r="A29" s="181"/>
      <c r="B29" s="211" t="s">
        <v>372</v>
      </c>
      <c r="C29" s="213">
        <v>43171</v>
      </c>
      <c r="D29" s="171" t="s">
        <v>516</v>
      </c>
      <c r="E29" s="224" t="s">
        <v>330</v>
      </c>
      <c r="F29" s="215" t="s">
        <v>374</v>
      </c>
      <c r="G29" s="268" t="s">
        <v>375</v>
      </c>
      <c r="H29" s="217">
        <v>50780000</v>
      </c>
      <c r="I29" s="217"/>
      <c r="J29" s="217"/>
      <c r="K29" s="209">
        <v>6718</v>
      </c>
      <c r="L29" s="211">
        <v>15518</v>
      </c>
      <c r="M29" s="219">
        <v>43224</v>
      </c>
      <c r="N29" s="221" t="s">
        <v>376</v>
      </c>
      <c r="O29" s="72" t="s">
        <v>511</v>
      </c>
      <c r="P29" s="233" t="s">
        <v>396</v>
      </c>
      <c r="Q29" s="120"/>
      <c r="R29" s="174"/>
      <c r="S29" s="174"/>
      <c r="T29" s="117"/>
      <c r="U29" s="117"/>
      <c r="V29" s="117"/>
      <c r="W29" s="117"/>
    </row>
    <row r="30" spans="1:23" s="118" customFormat="1" ht="58.5" customHeight="1">
      <c r="A30" s="181"/>
      <c r="B30" s="211" t="s">
        <v>553</v>
      </c>
      <c r="C30" s="213">
        <v>43272</v>
      </c>
      <c r="D30" s="171" t="s">
        <v>554</v>
      </c>
      <c r="E30" s="224" t="s">
        <v>555</v>
      </c>
      <c r="F30" s="215" t="s">
        <v>556</v>
      </c>
      <c r="G30" s="268" t="s">
        <v>557</v>
      </c>
      <c r="H30" s="217">
        <v>57000000</v>
      </c>
      <c r="I30" s="217">
        <v>27000000</v>
      </c>
      <c r="J30" s="217">
        <v>84000000</v>
      </c>
      <c r="K30" s="209">
        <v>9718</v>
      </c>
      <c r="L30" s="211">
        <v>39718</v>
      </c>
      <c r="M30" s="219">
        <v>43555</v>
      </c>
      <c r="N30" s="221" t="s">
        <v>558</v>
      </c>
      <c r="O30" s="72" t="s">
        <v>708</v>
      </c>
      <c r="P30" s="233" t="s">
        <v>559</v>
      </c>
      <c r="Q30" s="120"/>
      <c r="R30" s="284"/>
      <c r="S30" s="174"/>
      <c r="T30" s="117"/>
      <c r="U30" s="117"/>
      <c r="V30" s="117"/>
      <c r="W30" s="117"/>
    </row>
    <row r="31" spans="1:23" s="118" customFormat="1" ht="57" customHeight="1">
      <c r="A31" s="336"/>
      <c r="B31" s="211" t="s">
        <v>388</v>
      </c>
      <c r="C31" s="213">
        <v>43171</v>
      </c>
      <c r="D31" s="171" t="s">
        <v>513</v>
      </c>
      <c r="E31" s="224" t="s">
        <v>330</v>
      </c>
      <c r="F31" s="215" t="s">
        <v>386</v>
      </c>
      <c r="G31" s="268" t="s">
        <v>389</v>
      </c>
      <c r="H31" s="217">
        <v>50780000</v>
      </c>
      <c r="I31" s="217"/>
      <c r="J31" s="217"/>
      <c r="K31" s="209">
        <v>6418</v>
      </c>
      <c r="L31" s="211">
        <v>15618</v>
      </c>
      <c r="M31" s="219">
        <v>43224</v>
      </c>
      <c r="N31" s="221" t="s">
        <v>376</v>
      </c>
      <c r="O31" s="72" t="s">
        <v>511</v>
      </c>
      <c r="P31" s="233" t="s">
        <v>396</v>
      </c>
      <c r="Q31" s="120"/>
      <c r="R31" s="174"/>
      <c r="S31" s="174"/>
      <c r="T31" s="117"/>
      <c r="U31" s="117"/>
      <c r="V31" s="117"/>
      <c r="W31" s="117"/>
    </row>
    <row r="32" spans="1:23" s="118" customFormat="1" ht="52.5" customHeight="1">
      <c r="A32" s="336"/>
      <c r="B32" s="211" t="s">
        <v>385</v>
      </c>
      <c r="C32" s="213">
        <v>43171</v>
      </c>
      <c r="D32" s="171" t="s">
        <v>519</v>
      </c>
      <c r="E32" s="224" t="s">
        <v>330</v>
      </c>
      <c r="F32" s="215" t="s">
        <v>386</v>
      </c>
      <c r="G32" s="268" t="s">
        <v>387</v>
      </c>
      <c r="H32" s="217">
        <v>50780000</v>
      </c>
      <c r="I32" s="217"/>
      <c r="J32" s="217"/>
      <c r="K32" s="209">
        <v>6618</v>
      </c>
      <c r="L32" s="211">
        <v>15718</v>
      </c>
      <c r="M32" s="219">
        <v>43224</v>
      </c>
      <c r="N32" s="221" t="s">
        <v>376</v>
      </c>
      <c r="O32" s="72" t="s">
        <v>512</v>
      </c>
      <c r="P32" s="233" t="s">
        <v>396</v>
      </c>
      <c r="Q32" s="120"/>
      <c r="R32" s="174"/>
      <c r="S32" s="174"/>
      <c r="T32" s="117"/>
      <c r="U32" s="117"/>
      <c r="V32" s="117"/>
      <c r="W32" s="117"/>
    </row>
    <row r="33" spans="1:23" s="118" customFormat="1" ht="72.75" customHeight="1">
      <c r="A33" s="181"/>
      <c r="B33" s="211" t="s">
        <v>367</v>
      </c>
      <c r="C33" s="213">
        <v>43171</v>
      </c>
      <c r="D33" s="171" t="s">
        <v>368</v>
      </c>
      <c r="E33" s="224" t="s">
        <v>330</v>
      </c>
      <c r="F33" s="215" t="s">
        <v>370</v>
      </c>
      <c r="G33" s="268" t="s">
        <v>371</v>
      </c>
      <c r="H33" s="217">
        <v>350000000</v>
      </c>
      <c r="I33" s="217">
        <v>40000000</v>
      </c>
      <c r="J33" s="217">
        <v>390000000</v>
      </c>
      <c r="K33" s="229">
        <v>3418</v>
      </c>
      <c r="L33" s="211">
        <v>18118</v>
      </c>
      <c r="M33" s="219">
        <v>43465</v>
      </c>
      <c r="N33" s="221" t="s">
        <v>345</v>
      </c>
      <c r="O33" s="72" t="s">
        <v>639</v>
      </c>
      <c r="P33" s="234" t="s">
        <v>397</v>
      </c>
      <c r="Q33" s="120"/>
      <c r="R33" s="174"/>
      <c r="S33" s="174"/>
      <c r="T33" s="117"/>
      <c r="U33" s="117"/>
      <c r="V33" s="117"/>
      <c r="W33" s="117"/>
    </row>
    <row r="34" spans="1:23" s="118" customFormat="1" ht="46.5" customHeight="1">
      <c r="A34" s="181"/>
      <c r="B34" s="170" t="s">
        <v>365</v>
      </c>
      <c r="C34" s="170" t="s">
        <v>366</v>
      </c>
      <c r="D34" s="171" t="s">
        <v>369</v>
      </c>
      <c r="E34" s="224" t="s">
        <v>350</v>
      </c>
      <c r="F34" s="177" t="s">
        <v>363</v>
      </c>
      <c r="G34" s="270" t="s">
        <v>364</v>
      </c>
      <c r="H34" s="172">
        <v>70061846</v>
      </c>
      <c r="I34" s="172" t="s">
        <v>742</v>
      </c>
      <c r="J34" s="172" t="s">
        <v>743</v>
      </c>
      <c r="K34" s="230">
        <v>3118</v>
      </c>
      <c r="L34" s="231">
        <v>18218</v>
      </c>
      <c r="M34" s="227">
        <v>43530</v>
      </c>
      <c r="N34" s="173" t="s">
        <v>352</v>
      </c>
      <c r="O34" s="72" t="s">
        <v>741</v>
      </c>
      <c r="P34" s="233" t="s">
        <v>399</v>
      </c>
      <c r="Q34" s="120"/>
      <c r="R34" s="174"/>
      <c r="S34" s="174"/>
      <c r="T34" s="117"/>
      <c r="U34" s="117"/>
      <c r="V34" s="117"/>
      <c r="W34" s="117"/>
    </row>
    <row r="35" spans="1:23" s="118" customFormat="1" ht="47.25" customHeight="1">
      <c r="A35" s="181"/>
      <c r="B35" s="170" t="s">
        <v>392</v>
      </c>
      <c r="C35" s="170" t="s">
        <v>393</v>
      </c>
      <c r="D35" s="171" t="s">
        <v>520</v>
      </c>
      <c r="E35" s="224" t="s">
        <v>330</v>
      </c>
      <c r="F35" s="177" t="s">
        <v>394</v>
      </c>
      <c r="G35" s="270" t="s">
        <v>395</v>
      </c>
      <c r="H35" s="172">
        <v>20400000</v>
      </c>
      <c r="I35" s="172"/>
      <c r="J35" s="172"/>
      <c r="K35" s="230">
        <v>4518</v>
      </c>
      <c r="L35" s="231">
        <v>18718</v>
      </c>
      <c r="M35" s="227">
        <v>43434</v>
      </c>
      <c r="N35" s="173" t="s">
        <v>381</v>
      </c>
      <c r="O35" s="72" t="s">
        <v>552</v>
      </c>
      <c r="P35" s="233" t="s">
        <v>405</v>
      </c>
      <c r="Q35" s="120"/>
      <c r="R35" s="174"/>
      <c r="S35" s="174"/>
      <c r="T35" s="117"/>
      <c r="U35" s="117"/>
      <c r="V35" s="117"/>
      <c r="W35" s="117"/>
    </row>
    <row r="36" spans="1:23" s="118" customFormat="1" ht="49.5" customHeight="1">
      <c r="A36" s="181"/>
      <c r="B36" s="170" t="s">
        <v>377</v>
      </c>
      <c r="C36" s="170" t="s">
        <v>378</v>
      </c>
      <c r="D36" s="171" t="s">
        <v>373</v>
      </c>
      <c r="E36" s="224" t="s">
        <v>350</v>
      </c>
      <c r="F36" s="177" t="s">
        <v>379</v>
      </c>
      <c r="G36" s="271" t="s">
        <v>380</v>
      </c>
      <c r="H36" s="172">
        <v>40122000</v>
      </c>
      <c r="I36" s="172"/>
      <c r="J36" s="172"/>
      <c r="K36" s="230">
        <v>7318</v>
      </c>
      <c r="L36" s="232">
        <v>22118</v>
      </c>
      <c r="M36" s="228">
        <v>43464</v>
      </c>
      <c r="N36" s="173" t="s">
        <v>381</v>
      </c>
      <c r="O36" s="119"/>
      <c r="P36" s="233" t="s">
        <v>406</v>
      </c>
      <c r="Q36" s="120"/>
      <c r="R36" s="174"/>
      <c r="S36" s="174"/>
      <c r="T36" s="117"/>
      <c r="U36" s="117"/>
      <c r="V36" s="117"/>
      <c r="W36" s="117"/>
    </row>
    <row r="37" spans="1:23" s="118" customFormat="1" ht="30" customHeight="1">
      <c r="A37" s="181"/>
      <c r="B37" s="170" t="s">
        <v>400</v>
      </c>
      <c r="C37" s="170" t="s">
        <v>401</v>
      </c>
      <c r="D37" s="171" t="s">
        <v>373</v>
      </c>
      <c r="E37" s="224" t="s">
        <v>350</v>
      </c>
      <c r="F37" s="186" t="s">
        <v>402</v>
      </c>
      <c r="G37" s="272" t="s">
        <v>403</v>
      </c>
      <c r="H37" s="172">
        <v>23609600</v>
      </c>
      <c r="I37" s="172"/>
      <c r="J37" s="172"/>
      <c r="K37" s="230">
        <v>4218</v>
      </c>
      <c r="L37" s="232">
        <v>23918</v>
      </c>
      <c r="M37" s="228">
        <v>43465</v>
      </c>
      <c r="N37" s="173" t="s">
        <v>404</v>
      </c>
      <c r="O37" s="185"/>
      <c r="P37" s="233" t="s">
        <v>407</v>
      </c>
      <c r="Q37" s="120"/>
      <c r="R37" s="174"/>
      <c r="S37" s="174"/>
      <c r="T37" s="117"/>
      <c r="U37" s="117"/>
      <c r="V37" s="117"/>
      <c r="W37" s="117"/>
    </row>
    <row r="38" spans="1:23" s="118" customFormat="1" ht="30" customHeight="1">
      <c r="A38" s="181"/>
      <c r="B38" s="170" t="s">
        <v>408</v>
      </c>
      <c r="C38" s="170" t="s">
        <v>409</v>
      </c>
      <c r="D38" s="171" t="s">
        <v>373</v>
      </c>
      <c r="E38" s="224" t="s">
        <v>350</v>
      </c>
      <c r="F38" s="187" t="s">
        <v>410</v>
      </c>
      <c r="G38" s="273" t="s">
        <v>411</v>
      </c>
      <c r="H38" s="172">
        <v>20000000</v>
      </c>
      <c r="I38" s="172"/>
      <c r="J38" s="172"/>
      <c r="K38" s="230">
        <v>4318</v>
      </c>
      <c r="L38" s="232">
        <v>25118</v>
      </c>
      <c r="M38" s="228">
        <v>43434</v>
      </c>
      <c r="N38" s="173" t="s">
        <v>347</v>
      </c>
      <c r="O38" s="185"/>
      <c r="P38" s="233" t="s">
        <v>484</v>
      </c>
      <c r="Q38" s="120"/>
      <c r="R38" s="174"/>
      <c r="S38" s="174"/>
      <c r="T38" s="117"/>
      <c r="U38" s="117"/>
      <c r="V38" s="117"/>
      <c r="W38" s="117"/>
    </row>
    <row r="39" spans="1:23" s="118" customFormat="1" ht="27.75" customHeight="1">
      <c r="A39" s="181"/>
      <c r="B39" s="170" t="s">
        <v>413</v>
      </c>
      <c r="C39" s="170" t="s">
        <v>419</v>
      </c>
      <c r="D39" s="171" t="s">
        <v>420</v>
      </c>
      <c r="E39" s="224" t="s">
        <v>350</v>
      </c>
      <c r="F39" s="187" t="s">
        <v>421</v>
      </c>
      <c r="G39" s="273" t="s">
        <v>422</v>
      </c>
      <c r="H39" s="172">
        <v>54055500</v>
      </c>
      <c r="I39" s="172"/>
      <c r="J39" s="172"/>
      <c r="K39" s="230">
        <v>4118</v>
      </c>
      <c r="L39" s="232">
        <v>30118</v>
      </c>
      <c r="M39" s="228">
        <v>43465</v>
      </c>
      <c r="N39" s="173" t="s">
        <v>404</v>
      </c>
      <c r="O39" s="185"/>
      <c r="P39" s="233" t="s">
        <v>426</v>
      </c>
      <c r="Q39" s="120"/>
      <c r="R39" s="174"/>
      <c r="S39" s="174"/>
      <c r="T39" s="117"/>
      <c r="U39" s="117"/>
      <c r="V39" s="117"/>
      <c r="W39" s="117"/>
    </row>
    <row r="40" spans="1:23" s="118" customFormat="1" ht="27.75" customHeight="1">
      <c r="A40" s="181"/>
      <c r="B40" s="170" t="s">
        <v>423</v>
      </c>
      <c r="C40" s="170" t="s">
        <v>425</v>
      </c>
      <c r="D40" s="171" t="s">
        <v>522</v>
      </c>
      <c r="E40" s="224" t="s">
        <v>330</v>
      </c>
      <c r="F40" s="187" t="s">
        <v>386</v>
      </c>
      <c r="G40" s="271" t="s">
        <v>424</v>
      </c>
      <c r="H40" s="172">
        <v>474000000</v>
      </c>
      <c r="I40" s="172">
        <v>237000000</v>
      </c>
      <c r="J40" s="172">
        <v>711000000</v>
      </c>
      <c r="K40" s="230">
        <v>7818</v>
      </c>
      <c r="L40" s="232">
        <v>30218</v>
      </c>
      <c r="M40" s="228">
        <v>43464</v>
      </c>
      <c r="N40" s="173" t="s">
        <v>376</v>
      </c>
      <c r="O40" s="72" t="s">
        <v>628</v>
      </c>
      <c r="P40" s="233" t="s">
        <v>467</v>
      </c>
      <c r="Q40" s="120"/>
      <c r="R40" s="174"/>
      <c r="S40" s="174"/>
      <c r="T40" s="117"/>
      <c r="U40" s="117"/>
      <c r="V40" s="117"/>
      <c r="W40" s="117"/>
    </row>
    <row r="41" spans="1:23" s="118" customFormat="1" ht="34.5" customHeight="1">
      <c r="A41" s="181"/>
      <c r="B41" s="170" t="s">
        <v>427</v>
      </c>
      <c r="C41" s="188" t="s">
        <v>428</v>
      </c>
      <c r="D41" s="171" t="s">
        <v>420</v>
      </c>
      <c r="E41" s="224" t="s">
        <v>330</v>
      </c>
      <c r="F41" s="177" t="s">
        <v>421</v>
      </c>
      <c r="G41" s="271" t="s">
        <v>429</v>
      </c>
      <c r="H41" s="172">
        <v>60000000</v>
      </c>
      <c r="I41" s="172">
        <v>30000000</v>
      </c>
      <c r="J41" s="172">
        <v>90000000</v>
      </c>
      <c r="K41" s="230">
        <v>5718</v>
      </c>
      <c r="L41" s="232">
        <v>30718</v>
      </c>
      <c r="M41" s="228">
        <v>43465</v>
      </c>
      <c r="N41" s="173" t="s">
        <v>376</v>
      </c>
      <c r="O41" s="72" t="s">
        <v>763</v>
      </c>
      <c r="P41" s="233" t="s">
        <v>468</v>
      </c>
      <c r="Q41" s="120"/>
      <c r="R41" s="174"/>
      <c r="S41" s="174"/>
      <c r="T41" s="117"/>
      <c r="U41" s="117"/>
      <c r="V41" s="117"/>
      <c r="W41" s="117"/>
    </row>
    <row r="42" spans="1:23" s="118" customFormat="1" ht="33.75" customHeight="1">
      <c r="A42" s="181"/>
      <c r="B42" s="170" t="s">
        <v>430</v>
      </c>
      <c r="C42" s="188" t="s">
        <v>428</v>
      </c>
      <c r="D42" s="246" t="s">
        <v>517</v>
      </c>
      <c r="E42" s="247" t="s">
        <v>350</v>
      </c>
      <c r="F42" s="180" t="s">
        <v>431</v>
      </c>
      <c r="G42" s="274" t="s">
        <v>432</v>
      </c>
      <c r="H42" s="248">
        <v>4783800</v>
      </c>
      <c r="I42" s="248"/>
      <c r="J42" s="248"/>
      <c r="K42" s="254">
        <v>7918</v>
      </c>
      <c r="L42" s="255">
        <v>30818</v>
      </c>
      <c r="M42" s="253">
        <v>43434</v>
      </c>
      <c r="N42" s="249" t="s">
        <v>433</v>
      </c>
      <c r="O42" s="250"/>
      <c r="P42" s="251" t="s">
        <v>483</v>
      </c>
      <c r="Q42" s="252"/>
      <c r="R42" s="174"/>
      <c r="S42" s="174"/>
      <c r="T42" s="117"/>
      <c r="U42" s="117"/>
      <c r="V42" s="117"/>
      <c r="W42" s="117"/>
    </row>
    <row r="43" spans="1:23" s="118" customFormat="1" ht="33.75" customHeight="1">
      <c r="A43" s="181"/>
      <c r="B43" s="170" t="s">
        <v>434</v>
      </c>
      <c r="C43" s="170" t="s">
        <v>437</v>
      </c>
      <c r="D43" s="171" t="s">
        <v>523</v>
      </c>
      <c r="E43" s="224" t="s">
        <v>350</v>
      </c>
      <c r="F43" s="177" t="s">
        <v>394</v>
      </c>
      <c r="G43" s="275" t="s">
        <v>435</v>
      </c>
      <c r="H43" s="172">
        <v>11702400</v>
      </c>
      <c r="I43" s="172"/>
      <c r="J43" s="172"/>
      <c r="K43" s="230">
        <v>3918</v>
      </c>
      <c r="L43" s="259">
        <v>30918</v>
      </c>
      <c r="M43" s="256">
        <v>43404</v>
      </c>
      <c r="N43" s="232" t="s">
        <v>404</v>
      </c>
      <c r="O43" s="119"/>
      <c r="P43" s="233" t="s">
        <v>482</v>
      </c>
      <c r="Q43" s="120"/>
      <c r="R43" s="174"/>
      <c r="S43" s="174"/>
      <c r="T43" s="117"/>
      <c r="U43" s="117"/>
      <c r="V43" s="117"/>
      <c r="W43" s="117"/>
    </row>
    <row r="44" spans="1:23" s="118" customFormat="1" ht="46.5" customHeight="1">
      <c r="A44" s="181"/>
      <c r="B44" s="170" t="s">
        <v>436</v>
      </c>
      <c r="C44" s="188" t="s">
        <v>438</v>
      </c>
      <c r="D44" s="189" t="s">
        <v>514</v>
      </c>
      <c r="E44" s="226" t="s">
        <v>350</v>
      </c>
      <c r="F44" s="258" t="s">
        <v>440</v>
      </c>
      <c r="G44" s="276" t="s">
        <v>439</v>
      </c>
      <c r="H44" s="190">
        <v>42286600</v>
      </c>
      <c r="I44" s="190"/>
      <c r="J44" s="190"/>
      <c r="K44" s="257">
        <v>8918</v>
      </c>
      <c r="L44" s="262">
        <v>31018</v>
      </c>
      <c r="M44" s="228">
        <v>43465</v>
      </c>
      <c r="N44" s="173" t="s">
        <v>376</v>
      </c>
      <c r="O44" s="72"/>
      <c r="P44" s="263" t="s">
        <v>480</v>
      </c>
      <c r="Q44" s="120"/>
      <c r="R44" s="174"/>
      <c r="S44" s="174"/>
      <c r="T44" s="117"/>
      <c r="U44" s="117"/>
      <c r="V44" s="117"/>
      <c r="W44" s="117"/>
    </row>
    <row r="45" spans="1:23" s="118" customFormat="1" ht="57" customHeight="1">
      <c r="A45" s="181"/>
      <c r="B45" s="170" t="s">
        <v>441</v>
      </c>
      <c r="C45" s="188" t="s">
        <v>438</v>
      </c>
      <c r="D45" s="189" t="s">
        <v>518</v>
      </c>
      <c r="E45" s="225" t="s">
        <v>330</v>
      </c>
      <c r="F45" s="267" t="s">
        <v>431</v>
      </c>
      <c r="G45" s="279" t="s">
        <v>442</v>
      </c>
      <c r="H45" s="190">
        <v>30000000</v>
      </c>
      <c r="I45" s="190"/>
      <c r="J45" s="190"/>
      <c r="K45" s="257">
        <v>7618</v>
      </c>
      <c r="L45" s="232">
        <v>31118</v>
      </c>
      <c r="M45" s="256">
        <v>43434</v>
      </c>
      <c r="N45" s="173" t="s">
        <v>433</v>
      </c>
      <c r="O45" s="119"/>
      <c r="P45" s="233" t="s">
        <v>481</v>
      </c>
      <c r="Q45" s="120"/>
      <c r="R45" s="174"/>
      <c r="S45" s="174"/>
      <c r="T45" s="117"/>
      <c r="U45" s="117"/>
      <c r="V45" s="117"/>
      <c r="W45" s="117"/>
    </row>
    <row r="46" spans="1:23" s="118" customFormat="1" ht="52.5" customHeight="1">
      <c r="A46" s="181"/>
      <c r="B46" s="170" t="s">
        <v>443</v>
      </c>
      <c r="C46" s="170" t="s">
        <v>444</v>
      </c>
      <c r="D46" s="171" t="s">
        <v>524</v>
      </c>
      <c r="E46" s="224" t="s">
        <v>330</v>
      </c>
      <c r="F46" s="177" t="s">
        <v>445</v>
      </c>
      <c r="G46" s="270" t="s">
        <v>446</v>
      </c>
      <c r="H46" s="172">
        <v>11816700</v>
      </c>
      <c r="I46" s="172"/>
      <c r="J46" s="172"/>
      <c r="K46" s="230">
        <v>9018</v>
      </c>
      <c r="L46" s="259">
        <v>31918</v>
      </c>
      <c r="M46" s="256">
        <v>43434</v>
      </c>
      <c r="N46" s="173" t="s">
        <v>347</v>
      </c>
      <c r="O46" s="119"/>
      <c r="P46" s="233" t="s">
        <v>481</v>
      </c>
      <c r="Q46" s="120"/>
      <c r="R46" s="174"/>
      <c r="S46" s="174"/>
      <c r="T46" s="117"/>
      <c r="U46" s="117"/>
      <c r="V46" s="117"/>
      <c r="W46" s="117"/>
    </row>
    <row r="47" spans="1:23" s="118" customFormat="1" ht="66.75" customHeight="1" thickBot="1">
      <c r="A47" s="181"/>
      <c r="B47" s="170" t="s">
        <v>447</v>
      </c>
      <c r="C47" s="170" t="s">
        <v>455</v>
      </c>
      <c r="D47" s="171" t="s">
        <v>525</v>
      </c>
      <c r="E47" s="224" t="s">
        <v>330</v>
      </c>
      <c r="F47" s="191" t="s">
        <v>445</v>
      </c>
      <c r="G47" s="279" t="s">
        <v>454</v>
      </c>
      <c r="H47" s="190">
        <v>29640000</v>
      </c>
      <c r="I47" s="190"/>
      <c r="J47" s="190"/>
      <c r="K47" s="257">
        <v>9418</v>
      </c>
      <c r="L47" s="232">
        <v>32418</v>
      </c>
      <c r="M47" s="260">
        <v>43434</v>
      </c>
      <c r="N47" s="173" t="s">
        <v>376</v>
      </c>
      <c r="O47" s="72"/>
      <c r="P47" s="233" t="s">
        <v>479</v>
      </c>
      <c r="Q47" s="120"/>
      <c r="R47" s="174"/>
      <c r="S47" s="174"/>
      <c r="T47" s="117"/>
      <c r="U47" s="117"/>
      <c r="V47" s="117"/>
      <c r="W47" s="117"/>
    </row>
    <row r="48" spans="1:23" s="118" customFormat="1" ht="94.5" customHeight="1" thickBot="1">
      <c r="A48" s="181"/>
      <c r="B48" s="170" t="s">
        <v>448</v>
      </c>
      <c r="C48" s="170" t="s">
        <v>458</v>
      </c>
      <c r="D48" s="171" t="s">
        <v>459</v>
      </c>
      <c r="E48" s="224" t="s">
        <v>330</v>
      </c>
      <c r="F48" s="261" t="s">
        <v>462</v>
      </c>
      <c r="G48" s="277" t="s">
        <v>709</v>
      </c>
      <c r="H48" s="172">
        <v>62000000</v>
      </c>
      <c r="I48" s="172">
        <v>31000000</v>
      </c>
      <c r="J48" s="172">
        <v>93000000</v>
      </c>
      <c r="K48" s="230">
        <v>3518</v>
      </c>
      <c r="L48" s="232">
        <v>32318</v>
      </c>
      <c r="M48" s="228">
        <v>43465</v>
      </c>
      <c r="N48" s="173" t="s">
        <v>345</v>
      </c>
      <c r="O48" s="72" t="s">
        <v>651</v>
      </c>
      <c r="P48" s="233" t="s">
        <v>487</v>
      </c>
      <c r="Q48" s="120"/>
      <c r="R48" s="174"/>
      <c r="S48" s="174"/>
      <c r="T48" s="117"/>
      <c r="U48" s="117"/>
      <c r="V48" s="117"/>
      <c r="W48" s="117"/>
    </row>
    <row r="49" spans="1:23" s="118" customFormat="1" ht="108.75" customHeight="1" thickBot="1">
      <c r="A49" s="181"/>
      <c r="B49" s="170" t="s">
        <v>450</v>
      </c>
      <c r="C49" s="188" t="s">
        <v>458</v>
      </c>
      <c r="D49" s="171" t="s">
        <v>459</v>
      </c>
      <c r="E49" s="225" t="s">
        <v>330</v>
      </c>
      <c r="F49" s="261" t="s">
        <v>449</v>
      </c>
      <c r="G49" s="277" t="s">
        <v>457</v>
      </c>
      <c r="H49" s="172">
        <v>124000000</v>
      </c>
      <c r="I49" s="172">
        <v>62000000</v>
      </c>
      <c r="J49" s="172">
        <v>186000000</v>
      </c>
      <c r="K49" s="230">
        <v>3518</v>
      </c>
      <c r="L49" s="232">
        <v>32518</v>
      </c>
      <c r="M49" s="260">
        <v>43465</v>
      </c>
      <c r="N49" s="173" t="s">
        <v>345</v>
      </c>
      <c r="O49" s="291" t="s">
        <v>649</v>
      </c>
      <c r="P49" s="233" t="s">
        <v>488</v>
      </c>
      <c r="Q49" s="197"/>
      <c r="R49" s="174"/>
      <c r="S49" s="174"/>
      <c r="T49" s="117"/>
      <c r="U49" s="117"/>
      <c r="V49" s="117"/>
      <c r="W49" s="117"/>
    </row>
    <row r="50" spans="1:23" s="118" customFormat="1" ht="108.75" customHeight="1" thickBot="1">
      <c r="A50" s="181"/>
      <c r="B50" s="170" t="s">
        <v>451</v>
      </c>
      <c r="C50" s="188" t="s">
        <v>458</v>
      </c>
      <c r="D50" s="171" t="s">
        <v>459</v>
      </c>
      <c r="E50" s="225" t="s">
        <v>330</v>
      </c>
      <c r="F50" s="192" t="s">
        <v>461</v>
      </c>
      <c r="G50" s="277" t="s">
        <v>655</v>
      </c>
      <c r="H50" s="172">
        <v>75000000</v>
      </c>
      <c r="I50" s="172">
        <v>37500000</v>
      </c>
      <c r="J50" s="172">
        <v>112500000</v>
      </c>
      <c r="K50" s="230">
        <v>3518</v>
      </c>
      <c r="L50" s="232">
        <v>32618</v>
      </c>
      <c r="M50" s="260">
        <v>43465</v>
      </c>
      <c r="N50" s="173" t="s">
        <v>345</v>
      </c>
      <c r="O50" s="291" t="s">
        <v>652</v>
      </c>
      <c r="P50" s="233" t="s">
        <v>485</v>
      </c>
      <c r="Q50" s="120"/>
      <c r="R50" s="174"/>
      <c r="S50" s="174"/>
      <c r="T50" s="117"/>
      <c r="U50" s="117"/>
      <c r="V50" s="117"/>
      <c r="W50" s="117"/>
    </row>
    <row r="51" spans="1:23" s="118" customFormat="1" ht="81.75" customHeight="1" thickBot="1">
      <c r="A51" s="181"/>
      <c r="B51" s="170" t="s">
        <v>452</v>
      </c>
      <c r="C51" s="188" t="s">
        <v>458</v>
      </c>
      <c r="D51" s="171" t="s">
        <v>459</v>
      </c>
      <c r="E51" s="225" t="s">
        <v>330</v>
      </c>
      <c r="F51" s="191" t="s">
        <v>460</v>
      </c>
      <c r="G51" s="277" t="s">
        <v>656</v>
      </c>
      <c r="H51" s="172">
        <v>240000000</v>
      </c>
      <c r="I51" s="172">
        <v>120000000</v>
      </c>
      <c r="J51" s="172">
        <v>360000000</v>
      </c>
      <c r="K51" s="230">
        <v>3518</v>
      </c>
      <c r="L51" s="232">
        <v>32718</v>
      </c>
      <c r="M51" s="260">
        <v>43465</v>
      </c>
      <c r="N51" s="173" t="s">
        <v>345</v>
      </c>
      <c r="O51" s="291" t="s">
        <v>650</v>
      </c>
      <c r="P51" s="233" t="s">
        <v>478</v>
      </c>
      <c r="Q51" s="120"/>
      <c r="R51" s="174"/>
      <c r="S51" s="174"/>
      <c r="T51" s="117"/>
      <c r="U51" s="117"/>
      <c r="V51" s="117"/>
      <c r="W51" s="117"/>
    </row>
    <row r="52" spans="1:23" s="118" customFormat="1" ht="67.5" customHeight="1">
      <c r="A52" s="181"/>
      <c r="B52" s="170" t="s">
        <v>453</v>
      </c>
      <c r="C52" s="170" t="s">
        <v>466</v>
      </c>
      <c r="D52" s="171" t="s">
        <v>526</v>
      </c>
      <c r="E52" s="224" t="s">
        <v>350</v>
      </c>
      <c r="F52" s="177" t="s">
        <v>465</v>
      </c>
      <c r="G52" s="278" t="s">
        <v>464</v>
      </c>
      <c r="H52" s="172">
        <v>171000000</v>
      </c>
      <c r="I52" s="172">
        <v>53100000</v>
      </c>
      <c r="J52" s="172">
        <v>224100000</v>
      </c>
      <c r="K52" s="230">
        <v>7518</v>
      </c>
      <c r="L52" s="259">
        <v>32918</v>
      </c>
      <c r="M52" s="256">
        <v>43465</v>
      </c>
      <c r="N52" s="173" t="s">
        <v>463</v>
      </c>
      <c r="O52" s="72" t="s">
        <v>647</v>
      </c>
      <c r="P52" s="233" t="s">
        <v>473</v>
      </c>
      <c r="Q52" s="197"/>
      <c r="R52" s="174"/>
      <c r="S52" s="174"/>
      <c r="T52" s="117"/>
      <c r="U52" s="117"/>
      <c r="V52" s="117"/>
      <c r="W52" s="117"/>
    </row>
    <row r="53" spans="1:23" s="118" customFormat="1" ht="51.75" customHeight="1">
      <c r="A53" s="181"/>
      <c r="B53" s="170" t="s">
        <v>469</v>
      </c>
      <c r="C53" s="170" t="s">
        <v>470</v>
      </c>
      <c r="D53" s="171" t="s">
        <v>527</v>
      </c>
      <c r="E53" s="224" t="s">
        <v>330</v>
      </c>
      <c r="F53" s="267" t="s">
        <v>471</v>
      </c>
      <c r="G53" s="281" t="s">
        <v>472</v>
      </c>
      <c r="H53" s="172">
        <v>80590081</v>
      </c>
      <c r="I53" s="172"/>
      <c r="J53" s="172"/>
      <c r="K53" s="230">
        <v>8618</v>
      </c>
      <c r="L53" s="259">
        <v>36518</v>
      </c>
      <c r="M53" s="256">
        <v>43465</v>
      </c>
      <c r="N53" s="173" t="s">
        <v>381</v>
      </c>
      <c r="O53" s="72"/>
      <c r="P53" s="233" t="s">
        <v>486</v>
      </c>
      <c r="Q53" s="120"/>
      <c r="R53" s="174"/>
      <c r="S53" s="174"/>
      <c r="T53" s="117"/>
      <c r="U53" s="117"/>
      <c r="V53" s="117"/>
      <c r="W53" s="117"/>
    </row>
    <row r="54" spans="1:23" s="118" customFormat="1" ht="51" customHeight="1">
      <c r="A54" s="181"/>
      <c r="B54" s="170" t="s">
        <v>474</v>
      </c>
      <c r="C54" s="170" t="s">
        <v>475</v>
      </c>
      <c r="D54" s="171" t="s">
        <v>528</v>
      </c>
      <c r="E54" s="224" t="s">
        <v>330</v>
      </c>
      <c r="F54" s="267" t="s">
        <v>477</v>
      </c>
      <c r="G54" s="281" t="s">
        <v>476</v>
      </c>
      <c r="H54" s="172">
        <v>47162757</v>
      </c>
      <c r="I54" s="172">
        <v>23581378</v>
      </c>
      <c r="J54" s="172">
        <v>70744135</v>
      </c>
      <c r="K54" s="230">
        <v>7218</v>
      </c>
      <c r="L54" s="259">
        <v>37818</v>
      </c>
      <c r="M54" s="256">
        <v>43434</v>
      </c>
      <c r="N54" s="173" t="s">
        <v>345</v>
      </c>
      <c r="O54" s="291" t="s">
        <v>648</v>
      </c>
      <c r="P54" s="264"/>
      <c r="Q54" s="120"/>
      <c r="R54" s="174"/>
      <c r="S54" s="174"/>
      <c r="T54" s="117"/>
      <c r="U54" s="117"/>
      <c r="V54" s="117"/>
      <c r="W54" s="117"/>
    </row>
    <row r="55" spans="1:23" s="118" customFormat="1" ht="98.25" customHeight="1">
      <c r="A55" s="181"/>
      <c r="B55" s="170" t="s">
        <v>489</v>
      </c>
      <c r="C55" s="170" t="s">
        <v>493</v>
      </c>
      <c r="D55" s="189" t="s">
        <v>373</v>
      </c>
      <c r="E55" s="225" t="s">
        <v>350</v>
      </c>
      <c r="F55" s="290" t="s">
        <v>496</v>
      </c>
      <c r="G55" s="272" t="s">
        <v>497</v>
      </c>
      <c r="H55" s="248">
        <v>20000000</v>
      </c>
      <c r="I55" s="190"/>
      <c r="J55" s="190"/>
      <c r="K55" s="230">
        <v>10418</v>
      </c>
      <c r="L55" s="232">
        <v>40018</v>
      </c>
      <c r="M55" s="260">
        <v>43434</v>
      </c>
      <c r="N55" s="173" t="s">
        <v>381</v>
      </c>
      <c r="O55" s="291" t="s">
        <v>654</v>
      </c>
      <c r="P55" s="264"/>
      <c r="Q55" s="120"/>
      <c r="R55" s="174"/>
      <c r="S55" s="174"/>
      <c r="T55" s="117"/>
      <c r="U55" s="117"/>
      <c r="V55" s="117"/>
      <c r="W55" s="117"/>
    </row>
    <row r="56" spans="1:23" s="118" customFormat="1" ht="56.25" customHeight="1">
      <c r="A56" s="181"/>
      <c r="B56" s="170" t="s">
        <v>490</v>
      </c>
      <c r="C56" s="170" t="s">
        <v>493</v>
      </c>
      <c r="D56" s="171" t="s">
        <v>530</v>
      </c>
      <c r="E56" s="224" t="s">
        <v>350</v>
      </c>
      <c r="F56" s="177" t="s">
        <v>498</v>
      </c>
      <c r="G56" s="271" t="s">
        <v>499</v>
      </c>
      <c r="H56" s="172">
        <v>2000000</v>
      </c>
      <c r="I56" s="172"/>
      <c r="J56" s="172"/>
      <c r="K56" s="230">
        <v>4018</v>
      </c>
      <c r="L56" s="232">
        <v>39918</v>
      </c>
      <c r="M56" s="260">
        <v>43464</v>
      </c>
      <c r="N56" s="173" t="s">
        <v>404</v>
      </c>
      <c r="O56" s="72"/>
      <c r="P56" s="264"/>
      <c r="Q56" s="120"/>
      <c r="R56" s="174"/>
      <c r="S56" s="174"/>
      <c r="T56" s="117"/>
      <c r="U56" s="117"/>
      <c r="V56" s="117"/>
      <c r="W56" s="117"/>
    </row>
    <row r="57" spans="1:23" s="118" customFormat="1" ht="59.25" customHeight="1">
      <c r="A57" s="181"/>
      <c r="B57" s="170" t="s">
        <v>491</v>
      </c>
      <c r="C57" s="170" t="s">
        <v>493</v>
      </c>
      <c r="D57" s="171" t="s">
        <v>529</v>
      </c>
      <c r="E57" s="224" t="s">
        <v>330</v>
      </c>
      <c r="F57" s="267" t="s">
        <v>500</v>
      </c>
      <c r="G57" s="280" t="s">
        <v>501</v>
      </c>
      <c r="H57" s="172">
        <v>50000000</v>
      </c>
      <c r="I57" s="172">
        <v>17000000</v>
      </c>
      <c r="J57" s="172">
        <v>67000000</v>
      </c>
      <c r="K57" s="230">
        <v>3518</v>
      </c>
      <c r="L57" s="259">
        <v>40218</v>
      </c>
      <c r="M57" s="256">
        <v>43465</v>
      </c>
      <c r="N57" s="173" t="s">
        <v>345</v>
      </c>
      <c r="O57" s="72" t="s">
        <v>647</v>
      </c>
      <c r="P57" s="233"/>
      <c r="Q57" s="120"/>
      <c r="R57" s="174"/>
      <c r="S57" s="174"/>
      <c r="T57" s="117"/>
      <c r="U57" s="117"/>
      <c r="V57" s="117"/>
      <c r="W57" s="117"/>
    </row>
    <row r="58" spans="1:23" s="118" customFormat="1" ht="87.75" customHeight="1">
      <c r="A58" s="181"/>
      <c r="B58" s="170" t="s">
        <v>492</v>
      </c>
      <c r="C58" s="188" t="s">
        <v>493</v>
      </c>
      <c r="D58" s="171" t="s">
        <v>510</v>
      </c>
      <c r="E58" s="224" t="s">
        <v>350</v>
      </c>
      <c r="F58" s="267" t="s">
        <v>494</v>
      </c>
      <c r="G58" s="281" t="s">
        <v>495</v>
      </c>
      <c r="H58" s="265">
        <v>20130531</v>
      </c>
      <c r="I58" s="265"/>
      <c r="J58" s="265"/>
      <c r="K58" s="266">
        <v>8518</v>
      </c>
      <c r="L58" s="232">
        <v>40118</v>
      </c>
      <c r="M58" s="260">
        <v>43448</v>
      </c>
      <c r="N58" s="173" t="s">
        <v>381</v>
      </c>
      <c r="O58" s="72"/>
      <c r="P58" s="264"/>
      <c r="Q58" s="120"/>
      <c r="R58" s="174"/>
      <c r="S58" s="174"/>
      <c r="T58" s="117"/>
      <c r="U58" s="117"/>
      <c r="V58" s="117"/>
      <c r="W58" s="117"/>
    </row>
    <row r="59" spans="1:23" s="118" customFormat="1" ht="16.5" customHeight="1">
      <c r="A59" s="181"/>
      <c r="B59" s="170" t="s">
        <v>502</v>
      </c>
      <c r="C59" s="170" t="s">
        <v>503</v>
      </c>
      <c r="D59" s="171" t="s">
        <v>504</v>
      </c>
      <c r="E59" s="224" t="s">
        <v>350</v>
      </c>
      <c r="F59" s="177" t="s">
        <v>505</v>
      </c>
      <c r="G59" s="275" t="s">
        <v>506</v>
      </c>
      <c r="H59" s="172">
        <v>66950000</v>
      </c>
      <c r="I59" s="172"/>
      <c r="J59" s="172"/>
      <c r="K59" s="230" t="s">
        <v>507</v>
      </c>
      <c r="L59" s="259" t="s">
        <v>508</v>
      </c>
      <c r="M59" s="256">
        <v>43434</v>
      </c>
      <c r="N59" s="173" t="s">
        <v>509</v>
      </c>
      <c r="O59" s="291" t="s">
        <v>669</v>
      </c>
      <c r="P59" s="233"/>
      <c r="Q59" s="197"/>
      <c r="R59" s="174"/>
      <c r="S59" s="174"/>
      <c r="T59" s="117"/>
      <c r="U59" s="117"/>
      <c r="V59" s="117"/>
      <c r="W59" s="117"/>
    </row>
    <row r="60" spans="1:23" s="118" customFormat="1" ht="16.5" customHeight="1">
      <c r="A60" s="181"/>
      <c r="B60" s="170" t="s">
        <v>531</v>
      </c>
      <c r="C60" s="170" t="s">
        <v>561</v>
      </c>
      <c r="D60" s="171" t="s">
        <v>562</v>
      </c>
      <c r="E60" s="224" t="s">
        <v>330</v>
      </c>
      <c r="F60" s="177" t="s">
        <v>563</v>
      </c>
      <c r="G60" s="275" t="s">
        <v>564</v>
      </c>
      <c r="H60" s="172">
        <v>143361799</v>
      </c>
      <c r="I60" s="172"/>
      <c r="J60" s="172"/>
      <c r="K60" s="230" t="s">
        <v>565</v>
      </c>
      <c r="L60" s="259" t="s">
        <v>566</v>
      </c>
      <c r="M60" s="256">
        <v>43434</v>
      </c>
      <c r="N60" s="173" t="s">
        <v>509</v>
      </c>
      <c r="O60" s="119"/>
      <c r="P60" s="233"/>
      <c r="Q60" s="120"/>
      <c r="R60" s="174"/>
      <c r="S60" s="174"/>
      <c r="T60" s="117"/>
      <c r="U60" s="117"/>
      <c r="V60" s="117"/>
      <c r="W60" s="117"/>
    </row>
    <row r="61" spans="1:23" s="118" customFormat="1" ht="16.5" customHeight="1">
      <c r="A61" s="181"/>
      <c r="B61" s="170" t="s">
        <v>532</v>
      </c>
      <c r="C61" s="170" t="s">
        <v>567</v>
      </c>
      <c r="D61" s="171" t="s">
        <v>568</v>
      </c>
      <c r="E61" s="224" t="s">
        <v>350</v>
      </c>
      <c r="F61" s="177" t="s">
        <v>569</v>
      </c>
      <c r="G61" s="275" t="s">
        <v>570</v>
      </c>
      <c r="H61" s="172">
        <v>13050000</v>
      </c>
      <c r="I61" s="172"/>
      <c r="J61" s="172"/>
      <c r="K61" s="230" t="s">
        <v>571</v>
      </c>
      <c r="L61" s="259" t="s">
        <v>572</v>
      </c>
      <c r="M61" s="256">
        <v>43434</v>
      </c>
      <c r="N61" s="173" t="s">
        <v>509</v>
      </c>
      <c r="O61" s="72"/>
      <c r="P61" s="233"/>
      <c r="Q61" s="120"/>
      <c r="R61" s="174"/>
      <c r="S61" s="174"/>
      <c r="T61" s="117"/>
      <c r="U61" s="117"/>
      <c r="V61" s="117"/>
      <c r="W61" s="117"/>
    </row>
    <row r="62" spans="1:23" s="118" customFormat="1" ht="16.5" customHeight="1">
      <c r="A62" s="181"/>
      <c r="B62" s="338" t="s">
        <v>533</v>
      </c>
      <c r="C62" s="302" t="s">
        <v>534</v>
      </c>
      <c r="D62" s="303" t="s">
        <v>535</v>
      </c>
      <c r="E62" s="304" t="s">
        <v>330</v>
      </c>
      <c r="F62" s="305" t="s">
        <v>536</v>
      </c>
      <c r="G62" s="306" t="s">
        <v>537</v>
      </c>
      <c r="H62" s="307">
        <v>80000000</v>
      </c>
      <c r="I62" s="307"/>
      <c r="J62" s="307"/>
      <c r="K62" s="308" t="s">
        <v>538</v>
      </c>
      <c r="L62" s="309" t="s">
        <v>539</v>
      </c>
      <c r="M62" s="310">
        <v>43585</v>
      </c>
      <c r="N62" s="311" t="s">
        <v>547</v>
      </c>
      <c r="O62" s="300" t="s">
        <v>753</v>
      </c>
      <c r="P62" s="233"/>
      <c r="Q62" s="120"/>
      <c r="R62" s="174"/>
      <c r="S62" s="174"/>
      <c r="T62" s="117"/>
      <c r="U62" s="117"/>
      <c r="V62" s="117"/>
      <c r="W62" s="117"/>
    </row>
    <row r="63" spans="1:23" s="118" customFormat="1" ht="16.5" customHeight="1">
      <c r="A63" s="181"/>
      <c r="B63" s="302" t="s">
        <v>540</v>
      </c>
      <c r="C63" s="302" t="s">
        <v>629</v>
      </c>
      <c r="D63" s="303" t="s">
        <v>541</v>
      </c>
      <c r="E63" s="304" t="s">
        <v>330</v>
      </c>
      <c r="F63" s="305" t="s">
        <v>542</v>
      </c>
      <c r="G63" s="312" t="s">
        <v>543</v>
      </c>
      <c r="H63" s="307">
        <v>159600000</v>
      </c>
      <c r="I63" s="307">
        <v>79800000</v>
      </c>
      <c r="J63" s="307">
        <v>239400000</v>
      </c>
      <c r="K63" s="308" t="s">
        <v>544</v>
      </c>
      <c r="L63" s="309" t="s">
        <v>545</v>
      </c>
      <c r="M63" s="310">
        <v>43555</v>
      </c>
      <c r="N63" s="311" t="s">
        <v>546</v>
      </c>
      <c r="O63" s="300" t="s">
        <v>758</v>
      </c>
      <c r="P63" s="233"/>
      <c r="Q63" s="120"/>
      <c r="R63" s="174"/>
      <c r="S63" s="174"/>
      <c r="T63" s="117"/>
      <c r="U63" s="117"/>
      <c r="V63" s="117"/>
      <c r="W63" s="117"/>
    </row>
    <row r="64" spans="1:23" s="118" customFormat="1" ht="16.5" customHeight="1">
      <c r="A64" s="181"/>
      <c r="B64" s="302" t="s">
        <v>548</v>
      </c>
      <c r="C64" s="302" t="s">
        <v>630</v>
      </c>
      <c r="D64" s="303" t="s">
        <v>541</v>
      </c>
      <c r="E64" s="304" t="s">
        <v>330</v>
      </c>
      <c r="F64" s="305" t="s">
        <v>549</v>
      </c>
      <c r="G64" s="313" t="s">
        <v>550</v>
      </c>
      <c r="H64" s="307">
        <v>139200000</v>
      </c>
      <c r="I64" s="307">
        <v>69600000</v>
      </c>
      <c r="J64" s="307">
        <v>208800000</v>
      </c>
      <c r="K64" s="308" t="s">
        <v>544</v>
      </c>
      <c r="L64" s="309" t="s">
        <v>551</v>
      </c>
      <c r="M64" s="310">
        <v>43496</v>
      </c>
      <c r="N64" s="311" t="s">
        <v>546</v>
      </c>
      <c r="O64" s="300" t="s">
        <v>740</v>
      </c>
      <c r="P64" s="233"/>
      <c r="Q64" s="197"/>
      <c r="R64" s="174"/>
      <c r="S64" s="174"/>
      <c r="T64" s="117"/>
      <c r="U64" s="117"/>
      <c r="V64" s="117"/>
      <c r="W64" s="117"/>
    </row>
    <row r="65" spans="1:23" s="118" customFormat="1" ht="16.5" customHeight="1">
      <c r="A65" s="181"/>
      <c r="B65" s="170" t="s">
        <v>573</v>
      </c>
      <c r="C65" s="170" t="s">
        <v>574</v>
      </c>
      <c r="D65" s="171" t="s">
        <v>575</v>
      </c>
      <c r="E65" s="224" t="s">
        <v>330</v>
      </c>
      <c r="F65" s="177" t="s">
        <v>421</v>
      </c>
      <c r="G65" s="193" t="s">
        <v>576</v>
      </c>
      <c r="H65" s="172">
        <v>500000000</v>
      </c>
      <c r="I65" s="172">
        <v>250000000</v>
      </c>
      <c r="J65" s="172">
        <v>750000000</v>
      </c>
      <c r="K65" s="230" t="s">
        <v>577</v>
      </c>
      <c r="L65" s="259" t="s">
        <v>578</v>
      </c>
      <c r="M65" s="256">
        <v>43465</v>
      </c>
      <c r="N65" s="173" t="s">
        <v>547</v>
      </c>
      <c r="O65" s="291" t="s">
        <v>670</v>
      </c>
      <c r="P65" s="233"/>
      <c r="Q65" s="197"/>
      <c r="R65" s="284"/>
      <c r="S65" s="174"/>
      <c r="T65" s="117"/>
      <c r="U65" s="117"/>
      <c r="V65" s="117"/>
      <c r="W65" s="117"/>
    </row>
    <row r="66" spans="1:23" s="118" customFormat="1" ht="16.5" customHeight="1">
      <c r="A66" s="181"/>
      <c r="B66" s="302" t="s">
        <v>579</v>
      </c>
      <c r="C66" s="302" t="s">
        <v>580</v>
      </c>
      <c r="D66" s="303" t="s">
        <v>581</v>
      </c>
      <c r="E66" s="304" t="s">
        <v>330</v>
      </c>
      <c r="F66" s="305" t="s">
        <v>582</v>
      </c>
      <c r="G66" s="306" t="s">
        <v>583</v>
      </c>
      <c r="H66" s="307">
        <v>150000000</v>
      </c>
      <c r="I66" s="307">
        <v>75000000</v>
      </c>
      <c r="J66" s="307">
        <v>225000000</v>
      </c>
      <c r="K66" s="308" t="s">
        <v>584</v>
      </c>
      <c r="L66" s="309" t="s">
        <v>585</v>
      </c>
      <c r="M66" s="310">
        <v>43555</v>
      </c>
      <c r="N66" s="311" t="s">
        <v>547</v>
      </c>
      <c r="O66" s="300" t="s">
        <v>747</v>
      </c>
      <c r="P66" s="233"/>
      <c r="Q66" s="120"/>
      <c r="R66" s="284"/>
      <c r="S66" s="174"/>
      <c r="T66" s="117"/>
      <c r="U66" s="117"/>
      <c r="V66" s="117"/>
      <c r="W66" s="117"/>
    </row>
    <row r="67" spans="1:23" s="118" customFormat="1" ht="16.5" customHeight="1">
      <c r="A67" s="181"/>
      <c r="B67" s="170" t="s">
        <v>586</v>
      </c>
      <c r="C67" s="170" t="s">
        <v>587</v>
      </c>
      <c r="D67" s="171" t="s">
        <v>588</v>
      </c>
      <c r="E67" s="224" t="s">
        <v>330</v>
      </c>
      <c r="F67" s="177" t="s">
        <v>589</v>
      </c>
      <c r="G67" s="193" t="s">
        <v>590</v>
      </c>
      <c r="H67" s="172">
        <v>340000000</v>
      </c>
      <c r="I67" s="172">
        <v>170000000</v>
      </c>
      <c r="J67" s="172">
        <v>510000000</v>
      </c>
      <c r="K67" s="230" t="s">
        <v>591</v>
      </c>
      <c r="L67" s="259" t="s">
        <v>592</v>
      </c>
      <c r="M67" s="256">
        <v>43465</v>
      </c>
      <c r="N67" s="173" t="s">
        <v>547</v>
      </c>
      <c r="O67" s="291" t="s">
        <v>667</v>
      </c>
      <c r="P67" s="233"/>
      <c r="Q67" s="197"/>
      <c r="R67" s="284"/>
      <c r="S67" s="174"/>
      <c r="T67" s="117"/>
      <c r="U67" s="117"/>
      <c r="V67" s="117"/>
      <c r="W67" s="117"/>
    </row>
    <row r="68" spans="1:23" s="118" customFormat="1" ht="16.5" customHeight="1">
      <c r="A68" s="181"/>
      <c r="B68" s="302" t="s">
        <v>593</v>
      </c>
      <c r="C68" s="302" t="s">
        <v>594</v>
      </c>
      <c r="D68" s="303" t="s">
        <v>595</v>
      </c>
      <c r="E68" s="304" t="s">
        <v>330</v>
      </c>
      <c r="F68" s="305" t="s">
        <v>596</v>
      </c>
      <c r="G68" s="306" t="s">
        <v>597</v>
      </c>
      <c r="H68" s="307">
        <v>430000000</v>
      </c>
      <c r="I68" s="307">
        <v>215000000</v>
      </c>
      <c r="J68" s="307">
        <v>645000000</v>
      </c>
      <c r="K68" s="308" t="s">
        <v>598</v>
      </c>
      <c r="L68" s="309" t="s">
        <v>599</v>
      </c>
      <c r="M68" s="310">
        <v>43465</v>
      </c>
      <c r="N68" s="311" t="s">
        <v>547</v>
      </c>
      <c r="O68" s="300" t="s">
        <v>760</v>
      </c>
      <c r="P68" s="264"/>
      <c r="Q68" s="197"/>
      <c r="R68" s="174"/>
      <c r="S68" s="174"/>
      <c r="T68" s="117"/>
      <c r="U68" s="117"/>
      <c r="V68" s="117"/>
      <c r="W68" s="117"/>
    </row>
    <row r="69" spans="1:23" s="118" customFormat="1" ht="16.5" customHeight="1">
      <c r="A69" s="336"/>
      <c r="B69" s="170" t="s">
        <v>600</v>
      </c>
      <c r="C69" s="170" t="s">
        <v>594</v>
      </c>
      <c r="D69" s="171" t="s">
        <v>595</v>
      </c>
      <c r="E69" s="224" t="s">
        <v>330</v>
      </c>
      <c r="F69" s="177" t="s">
        <v>601</v>
      </c>
      <c r="G69" s="193" t="s">
        <v>602</v>
      </c>
      <c r="H69" s="172">
        <v>120000000</v>
      </c>
      <c r="I69" s="172">
        <v>60000000</v>
      </c>
      <c r="J69" s="172">
        <v>180000000</v>
      </c>
      <c r="K69" s="230" t="s">
        <v>598</v>
      </c>
      <c r="L69" s="259" t="s">
        <v>603</v>
      </c>
      <c r="M69" s="256">
        <v>43465</v>
      </c>
      <c r="N69" s="173" t="s">
        <v>547</v>
      </c>
      <c r="O69" s="291" t="s">
        <v>653</v>
      </c>
      <c r="P69" s="264" t="s">
        <v>638</v>
      </c>
      <c r="Q69" s="197"/>
      <c r="R69" s="174"/>
      <c r="S69" s="174"/>
      <c r="T69" s="117"/>
      <c r="U69" s="117"/>
      <c r="V69" s="117"/>
      <c r="W69" s="117"/>
    </row>
    <row r="70" spans="1:23" s="118" customFormat="1" ht="16.5" customHeight="1">
      <c r="A70" s="181"/>
      <c r="B70" s="170" t="s">
        <v>604</v>
      </c>
      <c r="C70" s="170" t="s">
        <v>605</v>
      </c>
      <c r="D70" s="171" t="s">
        <v>606</v>
      </c>
      <c r="E70" s="224" t="s">
        <v>330</v>
      </c>
      <c r="F70" s="177" t="s">
        <v>370</v>
      </c>
      <c r="G70" s="191" t="s">
        <v>607</v>
      </c>
      <c r="H70" s="172">
        <v>80000000</v>
      </c>
      <c r="I70" s="172"/>
      <c r="J70" s="172"/>
      <c r="K70" s="230" t="s">
        <v>608</v>
      </c>
      <c r="L70" s="259" t="s">
        <v>609</v>
      </c>
      <c r="M70" s="256">
        <v>43465</v>
      </c>
      <c r="N70" s="173" t="s">
        <v>610</v>
      </c>
      <c r="O70" s="185"/>
      <c r="P70" s="264"/>
      <c r="Q70" s="120"/>
      <c r="R70" s="174"/>
      <c r="S70" s="174"/>
      <c r="T70" s="117"/>
      <c r="U70" s="117"/>
      <c r="V70" s="117"/>
      <c r="W70" s="117"/>
    </row>
    <row r="71" spans="1:23" s="118" customFormat="1" ht="16.5" customHeight="1">
      <c r="A71" s="181"/>
      <c r="B71" s="170" t="s">
        <v>611</v>
      </c>
      <c r="C71" s="170" t="s">
        <v>605</v>
      </c>
      <c r="D71" s="171" t="s">
        <v>606</v>
      </c>
      <c r="E71" s="224" t="s">
        <v>330</v>
      </c>
      <c r="F71" s="177" t="s">
        <v>460</v>
      </c>
      <c r="G71" s="191" t="s">
        <v>612</v>
      </c>
      <c r="H71" s="172">
        <v>20000000</v>
      </c>
      <c r="I71" s="172"/>
      <c r="J71" s="172"/>
      <c r="K71" s="230" t="s">
        <v>608</v>
      </c>
      <c r="L71" s="259" t="s">
        <v>613</v>
      </c>
      <c r="M71" s="256">
        <v>43465</v>
      </c>
      <c r="N71" s="173" t="s">
        <v>610</v>
      </c>
      <c r="O71" s="185"/>
      <c r="P71" s="264"/>
      <c r="Q71" s="120"/>
      <c r="R71" s="174"/>
      <c r="S71" s="174"/>
      <c r="T71" s="117"/>
      <c r="U71" s="117"/>
      <c r="V71" s="117"/>
      <c r="W71" s="117"/>
    </row>
    <row r="72" spans="1:19" s="121" customFormat="1" ht="15" customHeight="1">
      <c r="A72" s="181"/>
      <c r="B72" s="302" t="s">
        <v>614</v>
      </c>
      <c r="C72" s="302" t="s">
        <v>615</v>
      </c>
      <c r="D72" s="303" t="s">
        <v>616</v>
      </c>
      <c r="E72" s="304" t="s">
        <v>330</v>
      </c>
      <c r="F72" s="305" t="s">
        <v>601</v>
      </c>
      <c r="G72" s="314" t="s">
        <v>617</v>
      </c>
      <c r="H72" s="307">
        <v>250000000</v>
      </c>
      <c r="I72" s="307">
        <v>125000000</v>
      </c>
      <c r="J72" s="307">
        <v>375000000</v>
      </c>
      <c r="K72" s="308" t="s">
        <v>618</v>
      </c>
      <c r="L72" s="309" t="s">
        <v>619</v>
      </c>
      <c r="M72" s="310">
        <v>43496</v>
      </c>
      <c r="N72" s="311" t="s">
        <v>547</v>
      </c>
      <c r="O72" s="300" t="s">
        <v>762</v>
      </c>
      <c r="P72" s="264"/>
      <c r="Q72" s="197"/>
      <c r="R72" s="196"/>
      <c r="S72" s="196"/>
    </row>
    <row r="73" spans="1:23" s="118" customFormat="1" ht="16.5" customHeight="1">
      <c r="A73" s="181"/>
      <c r="B73" s="302" t="s">
        <v>631</v>
      </c>
      <c r="C73" s="302" t="s">
        <v>632</v>
      </c>
      <c r="D73" s="303" t="s">
        <v>633</v>
      </c>
      <c r="E73" s="304" t="s">
        <v>330</v>
      </c>
      <c r="F73" s="305" t="s">
        <v>421</v>
      </c>
      <c r="G73" s="314" t="s">
        <v>634</v>
      </c>
      <c r="H73" s="307">
        <v>520000000</v>
      </c>
      <c r="I73" s="307">
        <v>260000000</v>
      </c>
      <c r="J73" s="307">
        <v>780000000</v>
      </c>
      <c r="K73" s="308" t="s">
        <v>635</v>
      </c>
      <c r="L73" s="309" t="s">
        <v>646</v>
      </c>
      <c r="M73" s="310">
        <v>43555</v>
      </c>
      <c r="N73" s="311" t="s">
        <v>547</v>
      </c>
      <c r="O73" s="300" t="s">
        <v>764</v>
      </c>
      <c r="P73" s="264"/>
      <c r="Q73" s="197"/>
      <c r="R73" s="196"/>
      <c r="S73" s="196"/>
      <c r="T73" s="117"/>
      <c r="U73" s="117"/>
      <c r="V73" s="117"/>
      <c r="W73" s="117"/>
    </row>
    <row r="74" spans="1:23" s="118" customFormat="1" ht="16.5" customHeight="1">
      <c r="A74" s="181"/>
      <c r="B74" s="302" t="s">
        <v>640</v>
      </c>
      <c r="C74" s="302" t="s">
        <v>642</v>
      </c>
      <c r="D74" s="303" t="s">
        <v>643</v>
      </c>
      <c r="E74" s="304" t="s">
        <v>330</v>
      </c>
      <c r="F74" s="305" t="s">
        <v>641</v>
      </c>
      <c r="G74" s="306" t="s">
        <v>750</v>
      </c>
      <c r="H74" s="307">
        <v>500000000</v>
      </c>
      <c r="I74" s="315"/>
      <c r="J74" s="315"/>
      <c r="K74" s="308" t="s">
        <v>644</v>
      </c>
      <c r="L74" s="309" t="s">
        <v>645</v>
      </c>
      <c r="M74" s="310">
        <v>43555</v>
      </c>
      <c r="N74" s="311" t="s">
        <v>547</v>
      </c>
      <c r="O74" s="300" t="s">
        <v>748</v>
      </c>
      <c r="P74" s="264"/>
      <c r="Q74" s="197"/>
      <c r="R74" s="196"/>
      <c r="S74" s="174"/>
      <c r="T74" s="117"/>
      <c r="U74" s="117"/>
      <c r="V74" s="117"/>
      <c r="W74" s="117"/>
    </row>
    <row r="75" spans="1:23" s="118" customFormat="1" ht="21.75" customHeight="1">
      <c r="A75" s="181"/>
      <c r="B75" s="170" t="s">
        <v>657</v>
      </c>
      <c r="C75" s="170" t="s">
        <v>658</v>
      </c>
      <c r="D75" s="171" t="s">
        <v>659</v>
      </c>
      <c r="E75" s="224" t="s">
        <v>660</v>
      </c>
      <c r="F75" s="177" t="s">
        <v>661</v>
      </c>
      <c r="G75" s="193" t="s">
        <v>662</v>
      </c>
      <c r="H75" s="172">
        <v>10829595</v>
      </c>
      <c r="I75" s="282"/>
      <c r="J75" s="282"/>
      <c r="K75" s="230" t="s">
        <v>663</v>
      </c>
      <c r="L75" s="259" t="s">
        <v>664</v>
      </c>
      <c r="M75" s="228" t="s">
        <v>665</v>
      </c>
      <c r="N75" s="173" t="s">
        <v>666</v>
      </c>
      <c r="O75" s="185"/>
      <c r="P75" s="264"/>
      <c r="Q75" s="197"/>
      <c r="R75" s="284"/>
      <c r="S75" s="174"/>
      <c r="T75" s="117"/>
      <c r="U75" s="117"/>
      <c r="V75" s="117"/>
      <c r="W75" s="117"/>
    </row>
    <row r="76" spans="1:23" s="118" customFormat="1" ht="16.5" customHeight="1">
      <c r="A76" s="181"/>
      <c r="B76" s="170" t="s">
        <v>672</v>
      </c>
      <c r="C76" s="170" t="s">
        <v>673</v>
      </c>
      <c r="D76" s="171" t="s">
        <v>674</v>
      </c>
      <c r="E76" s="224" t="s">
        <v>330</v>
      </c>
      <c r="F76" s="177" t="s">
        <v>675</v>
      </c>
      <c r="G76" s="191" t="s">
        <v>676</v>
      </c>
      <c r="H76" s="172">
        <v>50000000</v>
      </c>
      <c r="I76" s="282"/>
      <c r="J76" s="282"/>
      <c r="K76" s="230" t="s">
        <v>677</v>
      </c>
      <c r="L76" s="259" t="s">
        <v>678</v>
      </c>
      <c r="M76" s="256">
        <v>43465</v>
      </c>
      <c r="N76" s="173" t="s">
        <v>679</v>
      </c>
      <c r="O76" s="283"/>
      <c r="P76" s="233"/>
      <c r="Q76" s="197"/>
      <c r="R76" s="174"/>
      <c r="S76" s="174"/>
      <c r="T76" s="117"/>
      <c r="U76" s="117"/>
      <c r="V76" s="117"/>
      <c r="W76" s="117"/>
    </row>
    <row r="77" spans="1:23" s="118" customFormat="1" ht="16.5" customHeight="1">
      <c r="A77" s="181"/>
      <c r="B77" s="170" t="s">
        <v>680</v>
      </c>
      <c r="C77" s="170" t="s">
        <v>681</v>
      </c>
      <c r="D77" s="171" t="s">
        <v>682</v>
      </c>
      <c r="E77" s="224" t="s">
        <v>330</v>
      </c>
      <c r="F77" s="177" t="s">
        <v>460</v>
      </c>
      <c r="G77" s="191" t="s">
        <v>683</v>
      </c>
      <c r="H77" s="172">
        <v>90000000</v>
      </c>
      <c r="I77" s="282"/>
      <c r="J77" s="282"/>
      <c r="K77" s="230" t="s">
        <v>684</v>
      </c>
      <c r="L77" s="259" t="s">
        <v>685</v>
      </c>
      <c r="M77" s="256">
        <v>43465</v>
      </c>
      <c r="N77" s="173" t="s">
        <v>686</v>
      </c>
      <c r="O77" s="72"/>
      <c r="P77" s="233"/>
      <c r="Q77" s="197"/>
      <c r="R77" s="174"/>
      <c r="S77" s="174"/>
      <c r="T77" s="117"/>
      <c r="U77" s="117"/>
      <c r="V77" s="117"/>
      <c r="W77" s="117"/>
    </row>
    <row r="78" spans="1:23" s="118" customFormat="1" ht="16.5" customHeight="1">
      <c r="A78" s="181"/>
      <c r="B78" s="302" t="s">
        <v>687</v>
      </c>
      <c r="C78" s="302" t="s">
        <v>688</v>
      </c>
      <c r="D78" s="303" t="s">
        <v>689</v>
      </c>
      <c r="E78" s="304" t="s">
        <v>330</v>
      </c>
      <c r="F78" s="305" t="s">
        <v>601</v>
      </c>
      <c r="G78" s="306" t="s">
        <v>690</v>
      </c>
      <c r="H78" s="307">
        <v>300000000</v>
      </c>
      <c r="I78" s="307">
        <v>150000000</v>
      </c>
      <c r="J78" s="307">
        <v>450000000</v>
      </c>
      <c r="K78" s="308" t="s">
        <v>691</v>
      </c>
      <c r="L78" s="309" t="s">
        <v>707</v>
      </c>
      <c r="M78" s="310">
        <v>43496</v>
      </c>
      <c r="N78" s="311" t="s">
        <v>547</v>
      </c>
      <c r="O78" s="301" t="s">
        <v>749</v>
      </c>
      <c r="P78" s="264" t="s">
        <v>638</v>
      </c>
      <c r="Q78" s="120"/>
      <c r="R78" s="174"/>
      <c r="S78" s="174"/>
      <c r="T78" s="117"/>
      <c r="U78" s="117"/>
      <c r="V78" s="117"/>
      <c r="W78" s="117"/>
    </row>
    <row r="79" spans="1:23" s="118" customFormat="1" ht="16.5" customHeight="1">
      <c r="A79" s="181"/>
      <c r="B79" s="302" t="s">
        <v>696</v>
      </c>
      <c r="C79" s="302" t="s">
        <v>697</v>
      </c>
      <c r="D79" s="303" t="s">
        <v>698</v>
      </c>
      <c r="E79" s="316" t="s">
        <v>330</v>
      </c>
      <c r="F79" s="317" t="s">
        <v>383</v>
      </c>
      <c r="G79" s="318" t="s">
        <v>695</v>
      </c>
      <c r="H79" s="307">
        <v>30000000</v>
      </c>
      <c r="I79" s="319"/>
      <c r="J79" s="319"/>
      <c r="K79" s="308" t="s">
        <v>691</v>
      </c>
      <c r="L79" s="309" t="s">
        <v>699</v>
      </c>
      <c r="M79" s="310">
        <v>43496</v>
      </c>
      <c r="N79" s="311" t="s">
        <v>547</v>
      </c>
      <c r="O79" s="300" t="s">
        <v>738</v>
      </c>
      <c r="P79" s="166"/>
      <c r="Q79" s="197"/>
      <c r="R79" s="174"/>
      <c r="S79" s="174"/>
      <c r="T79" s="117"/>
      <c r="U79" s="117"/>
      <c r="V79" s="117"/>
      <c r="W79" s="117"/>
    </row>
    <row r="80" spans="1:19" s="121" customFormat="1" ht="15" customHeight="1">
      <c r="A80" s="181"/>
      <c r="B80" s="302" t="s">
        <v>701</v>
      </c>
      <c r="C80" s="302" t="s">
        <v>697</v>
      </c>
      <c r="D80" s="303" t="s">
        <v>698</v>
      </c>
      <c r="E80" s="316" t="s">
        <v>330</v>
      </c>
      <c r="F80" s="305" t="s">
        <v>421</v>
      </c>
      <c r="G80" s="318" t="s">
        <v>702</v>
      </c>
      <c r="H80" s="307">
        <v>70000000</v>
      </c>
      <c r="I80" s="307">
        <v>35000000</v>
      </c>
      <c r="J80" s="307">
        <v>105000000</v>
      </c>
      <c r="K80" s="308" t="s">
        <v>691</v>
      </c>
      <c r="L80" s="309" t="s">
        <v>703</v>
      </c>
      <c r="M80" s="310">
        <v>43496</v>
      </c>
      <c r="N80" s="311" t="s">
        <v>700</v>
      </c>
      <c r="O80" s="300" t="s">
        <v>739</v>
      </c>
      <c r="P80" s="166"/>
      <c r="Q80" s="197"/>
      <c r="R80" s="196"/>
      <c r="S80" s="196"/>
    </row>
    <row r="81" spans="1:23" s="118" customFormat="1" ht="16.5" customHeight="1">
      <c r="A81" s="181"/>
      <c r="B81" s="302" t="s">
        <v>704</v>
      </c>
      <c r="C81" s="302" t="s">
        <v>697</v>
      </c>
      <c r="D81" s="303" t="s">
        <v>698</v>
      </c>
      <c r="E81" s="316" t="s">
        <v>330</v>
      </c>
      <c r="F81" s="305" t="s">
        <v>601</v>
      </c>
      <c r="G81" s="318" t="s">
        <v>705</v>
      </c>
      <c r="H81" s="307">
        <v>100000000</v>
      </c>
      <c r="I81" s="319">
        <v>50000000</v>
      </c>
      <c r="J81" s="319">
        <v>150000000</v>
      </c>
      <c r="K81" s="308" t="s">
        <v>691</v>
      </c>
      <c r="L81" s="309" t="s">
        <v>706</v>
      </c>
      <c r="M81" s="310">
        <v>43555</v>
      </c>
      <c r="N81" s="311" t="s">
        <v>700</v>
      </c>
      <c r="O81" s="300" t="s">
        <v>761</v>
      </c>
      <c r="P81" s="166"/>
      <c r="Q81" s="197"/>
      <c r="R81" s="196"/>
      <c r="S81" s="174"/>
      <c r="T81" s="117"/>
      <c r="U81" s="117"/>
      <c r="V81" s="117"/>
      <c r="W81" s="117"/>
    </row>
    <row r="82" spans="1:23" s="118" customFormat="1" ht="16.5" customHeight="1">
      <c r="A82" s="181"/>
      <c r="B82" s="302" t="s">
        <v>710</v>
      </c>
      <c r="C82" s="302" t="s">
        <v>716</v>
      </c>
      <c r="D82" s="303" t="s">
        <v>725</v>
      </c>
      <c r="E82" s="316" t="s">
        <v>330</v>
      </c>
      <c r="F82" s="317" t="s">
        <v>383</v>
      </c>
      <c r="G82" s="320" t="s">
        <v>746</v>
      </c>
      <c r="H82" s="307">
        <v>64400000</v>
      </c>
      <c r="I82" s="319"/>
      <c r="J82" s="319"/>
      <c r="K82" s="321" t="s">
        <v>726</v>
      </c>
      <c r="L82" s="309" t="s">
        <v>727</v>
      </c>
      <c r="M82" s="310">
        <v>43555</v>
      </c>
      <c r="N82" s="311" t="s">
        <v>700</v>
      </c>
      <c r="O82" s="299" t="s">
        <v>754</v>
      </c>
      <c r="P82" s="166"/>
      <c r="Q82" s="294"/>
      <c r="R82" s="174"/>
      <c r="S82" s="174"/>
      <c r="T82" s="117"/>
      <c r="U82" s="117"/>
      <c r="V82" s="117"/>
      <c r="W82" s="117"/>
    </row>
    <row r="83" spans="1:19" s="121" customFormat="1" ht="16.5" customHeight="1">
      <c r="A83" s="206"/>
      <c r="B83" s="302" t="s">
        <v>711</v>
      </c>
      <c r="C83" s="302" t="s">
        <v>716</v>
      </c>
      <c r="D83" s="303" t="s">
        <v>728</v>
      </c>
      <c r="E83" s="316" t="s">
        <v>330</v>
      </c>
      <c r="F83" s="322" t="s">
        <v>729</v>
      </c>
      <c r="G83" s="320" t="s">
        <v>730</v>
      </c>
      <c r="H83" s="307">
        <v>64400000</v>
      </c>
      <c r="I83" s="319">
        <v>33200000</v>
      </c>
      <c r="J83" s="319">
        <v>99600000</v>
      </c>
      <c r="K83" s="321" t="s">
        <v>731</v>
      </c>
      <c r="L83" s="309" t="s">
        <v>755</v>
      </c>
      <c r="M83" s="310">
        <v>43524</v>
      </c>
      <c r="N83" s="311" t="s">
        <v>700</v>
      </c>
      <c r="O83" s="299" t="s">
        <v>756</v>
      </c>
      <c r="P83" s="198"/>
      <c r="Q83" s="294"/>
      <c r="R83" s="196"/>
      <c r="S83" s="196"/>
    </row>
    <row r="84" spans="1:19" s="121" customFormat="1" ht="16.5" customHeight="1">
      <c r="A84" s="206"/>
      <c r="B84" s="302" t="s">
        <v>712</v>
      </c>
      <c r="C84" s="302" t="s">
        <v>716</v>
      </c>
      <c r="D84" s="303" t="s">
        <v>717</v>
      </c>
      <c r="E84" s="316" t="s">
        <v>330</v>
      </c>
      <c r="F84" s="305" t="s">
        <v>589</v>
      </c>
      <c r="G84" s="320" t="s">
        <v>718</v>
      </c>
      <c r="H84" s="307">
        <v>64400000</v>
      </c>
      <c r="I84" s="307"/>
      <c r="J84" s="307"/>
      <c r="K84" s="321" t="s">
        <v>719</v>
      </c>
      <c r="L84" s="309" t="s">
        <v>720</v>
      </c>
      <c r="M84" s="310">
        <v>43555</v>
      </c>
      <c r="N84" s="311" t="s">
        <v>700</v>
      </c>
      <c r="O84" s="299" t="s">
        <v>757</v>
      </c>
      <c r="P84" s="198"/>
      <c r="Q84" s="294"/>
      <c r="R84" s="196"/>
      <c r="S84" s="196"/>
    </row>
    <row r="85" spans="1:19" s="121" customFormat="1" ht="16.5" customHeight="1">
      <c r="A85" s="206"/>
      <c r="B85" s="302" t="s">
        <v>713</v>
      </c>
      <c r="C85" s="302" t="s">
        <v>716</v>
      </c>
      <c r="D85" s="303" t="s">
        <v>721</v>
      </c>
      <c r="E85" s="316" t="s">
        <v>330</v>
      </c>
      <c r="F85" s="305" t="s">
        <v>589</v>
      </c>
      <c r="G85" s="320" t="s">
        <v>722</v>
      </c>
      <c r="H85" s="307">
        <v>64400000</v>
      </c>
      <c r="I85" s="319">
        <v>33200000</v>
      </c>
      <c r="J85" s="319">
        <v>99600000</v>
      </c>
      <c r="K85" s="321" t="s">
        <v>723</v>
      </c>
      <c r="L85" s="309" t="s">
        <v>724</v>
      </c>
      <c r="M85" s="310">
        <v>43555</v>
      </c>
      <c r="N85" s="311" t="s">
        <v>700</v>
      </c>
      <c r="O85" s="299" t="s">
        <v>759</v>
      </c>
      <c r="P85" s="198"/>
      <c r="Q85" s="294"/>
      <c r="R85" s="196"/>
      <c r="S85" s="196"/>
    </row>
    <row r="86" spans="1:19" s="121" customFormat="1" ht="16.5" customHeight="1">
      <c r="A86" s="337"/>
      <c r="B86" s="302" t="s">
        <v>714</v>
      </c>
      <c r="C86" s="302" t="s">
        <v>716</v>
      </c>
      <c r="D86" s="303" t="s">
        <v>734</v>
      </c>
      <c r="E86" s="316" t="s">
        <v>330</v>
      </c>
      <c r="F86" s="305" t="s">
        <v>421</v>
      </c>
      <c r="G86" s="320" t="s">
        <v>735</v>
      </c>
      <c r="H86" s="307">
        <v>64400000</v>
      </c>
      <c r="I86" s="307">
        <v>33200000</v>
      </c>
      <c r="J86" s="307">
        <v>99600000</v>
      </c>
      <c r="K86" s="321" t="s">
        <v>736</v>
      </c>
      <c r="L86" s="309" t="s">
        <v>737</v>
      </c>
      <c r="M86" s="310">
        <v>43496</v>
      </c>
      <c r="N86" s="311" t="s">
        <v>700</v>
      </c>
      <c r="O86" s="298" t="s">
        <v>751</v>
      </c>
      <c r="P86" s="198"/>
      <c r="Q86" s="294"/>
      <c r="R86" s="196"/>
      <c r="S86" s="196"/>
    </row>
    <row r="87" spans="1:19" s="121" customFormat="1" ht="16.5" customHeight="1" thickBot="1">
      <c r="A87" s="206"/>
      <c r="B87" s="302" t="s">
        <v>715</v>
      </c>
      <c r="C87" s="302" t="s">
        <v>716</v>
      </c>
      <c r="D87" s="303" t="s">
        <v>674</v>
      </c>
      <c r="E87" s="316" t="s">
        <v>330</v>
      </c>
      <c r="F87" s="305" t="s">
        <v>421</v>
      </c>
      <c r="G87" s="320" t="s">
        <v>732</v>
      </c>
      <c r="H87" s="307">
        <v>64400000</v>
      </c>
      <c r="I87" s="307">
        <v>33200000</v>
      </c>
      <c r="J87" s="307">
        <v>99600000</v>
      </c>
      <c r="K87" s="321" t="s">
        <v>733</v>
      </c>
      <c r="L87" s="309" t="s">
        <v>752</v>
      </c>
      <c r="M87" s="310">
        <v>43524</v>
      </c>
      <c r="N87" s="311" t="s">
        <v>700</v>
      </c>
      <c r="O87" s="298" t="s">
        <v>751</v>
      </c>
      <c r="P87" s="198"/>
      <c r="Q87" s="294"/>
      <c r="R87" s="196"/>
      <c r="S87" s="196"/>
    </row>
    <row r="88" spans="1:19" s="121" customFormat="1" ht="16.5" customHeight="1" thickBot="1" thickTop="1">
      <c r="A88" s="206"/>
      <c r="B88" s="324" t="s">
        <v>765</v>
      </c>
      <c r="C88" s="324" t="s">
        <v>766</v>
      </c>
      <c r="D88" s="325" t="s">
        <v>559</v>
      </c>
      <c r="E88" s="326" t="s">
        <v>622</v>
      </c>
      <c r="F88" s="327" t="s">
        <v>421</v>
      </c>
      <c r="G88" s="328" t="s">
        <v>767</v>
      </c>
      <c r="H88" s="172" t="s">
        <v>559</v>
      </c>
      <c r="I88" s="282"/>
      <c r="J88" s="282"/>
      <c r="K88" s="329" t="s">
        <v>559</v>
      </c>
      <c r="L88" s="330" t="s">
        <v>559</v>
      </c>
      <c r="M88" s="331" t="s">
        <v>768</v>
      </c>
      <c r="N88" s="332" t="s">
        <v>625</v>
      </c>
      <c r="O88" s="333"/>
      <c r="P88" s="335" t="s">
        <v>559</v>
      </c>
      <c r="Q88" s="334"/>
      <c r="R88" s="323"/>
      <c r="S88" s="196"/>
    </row>
    <row r="89" spans="1:19" s="121" customFormat="1" ht="16.5" customHeight="1" thickTop="1">
      <c r="A89" s="206"/>
      <c r="B89" s="53"/>
      <c r="C89" s="53"/>
      <c r="D89" s="223"/>
      <c r="E89" s="53"/>
      <c r="F89" s="52"/>
      <c r="G89" s="200"/>
      <c r="H89" s="201"/>
      <c r="I89" s="207"/>
      <c r="J89" s="207"/>
      <c r="K89" s="207"/>
      <c r="L89" s="178"/>
      <c r="M89" s="72"/>
      <c r="N89" s="72"/>
      <c r="O89" s="196"/>
      <c r="P89" s="198"/>
      <c r="Q89" s="196"/>
      <c r="R89" s="196"/>
      <c r="S89" s="196"/>
    </row>
    <row r="90" spans="1:19" s="121" customFormat="1" ht="16.5" customHeight="1">
      <c r="A90" s="196"/>
      <c r="B90" s="53"/>
      <c r="C90" s="53"/>
      <c r="D90" s="223"/>
      <c r="E90" s="53"/>
      <c r="F90" s="52"/>
      <c r="G90" s="203"/>
      <c r="H90" s="202"/>
      <c r="I90" s="202"/>
      <c r="J90" s="202"/>
      <c r="K90" s="202"/>
      <c r="L90" s="72"/>
      <c r="M90" s="72"/>
      <c r="N90" s="72"/>
      <c r="O90" s="196"/>
      <c r="P90" s="198"/>
      <c r="Q90" s="196"/>
      <c r="R90" s="196"/>
      <c r="S90" s="196"/>
    </row>
    <row r="91" spans="1:19" s="121" customFormat="1" ht="16.5" customHeight="1">
      <c r="A91" s="196"/>
      <c r="B91" s="53"/>
      <c r="C91" s="53"/>
      <c r="D91" s="223"/>
      <c r="E91" s="53"/>
      <c r="F91" s="204"/>
      <c r="G91" s="203"/>
      <c r="H91" s="201"/>
      <c r="I91" s="207"/>
      <c r="J91" s="207"/>
      <c r="K91" s="207"/>
      <c r="L91" s="205"/>
      <c r="M91" s="72"/>
      <c r="N91" s="72"/>
      <c r="O91" s="196"/>
      <c r="P91" s="198"/>
      <c r="Q91" s="196"/>
      <c r="R91" s="196"/>
      <c r="S91" s="196"/>
    </row>
    <row r="92" spans="1:19" s="121" customFormat="1" ht="16.5" customHeight="1">
      <c r="A92" s="196"/>
      <c r="B92" s="53"/>
      <c r="C92" s="53"/>
      <c r="D92" s="223"/>
      <c r="E92" s="53"/>
      <c r="F92" s="52"/>
      <c r="G92" s="205"/>
      <c r="H92" s="199"/>
      <c r="I92" s="208"/>
      <c r="J92" s="208"/>
      <c r="K92" s="208"/>
      <c r="L92" s="205"/>
      <c r="M92" s="72"/>
      <c r="N92" s="72"/>
      <c r="O92" s="196"/>
      <c r="P92" s="198"/>
      <c r="Q92" s="196"/>
      <c r="R92" s="196"/>
      <c r="S92" s="196"/>
    </row>
    <row r="93" spans="1:19" s="121" customFormat="1" ht="16.5" customHeight="1">
      <c r="A93" s="196"/>
      <c r="B93" s="53"/>
      <c r="C93" s="53"/>
      <c r="D93" s="223"/>
      <c r="E93" s="53"/>
      <c r="F93" s="52"/>
      <c r="G93" s="191"/>
      <c r="H93" s="199"/>
      <c r="I93" s="208"/>
      <c r="J93" s="208"/>
      <c r="K93" s="208"/>
      <c r="L93" s="180"/>
      <c r="M93" s="72"/>
      <c r="N93" s="72"/>
      <c r="O93" s="196"/>
      <c r="P93" s="198"/>
      <c r="Q93" s="196"/>
      <c r="R93" s="196"/>
      <c r="S93" s="196"/>
    </row>
    <row r="94" spans="1:19" s="121" customFormat="1" ht="16.5" customHeight="1">
      <c r="A94" s="196"/>
      <c r="B94" s="53"/>
      <c r="C94" s="53"/>
      <c r="D94" s="223"/>
      <c r="E94" s="53"/>
      <c r="F94" s="52"/>
      <c r="G94" s="205"/>
      <c r="H94" s="199"/>
      <c r="I94" s="208"/>
      <c r="J94" s="208"/>
      <c r="K94" s="208"/>
      <c r="L94" s="205"/>
      <c r="M94" s="72"/>
      <c r="N94" s="72"/>
      <c r="O94" s="196"/>
      <c r="P94" s="198"/>
      <c r="Q94" s="196"/>
      <c r="R94" s="196"/>
      <c r="S94" s="196"/>
    </row>
    <row r="95" spans="1:19" s="121" customFormat="1" ht="16.5" customHeight="1">
      <c r="A95" s="196"/>
      <c r="B95" s="53"/>
      <c r="C95" s="53"/>
      <c r="D95" s="223"/>
      <c r="E95" s="53"/>
      <c r="F95" s="193"/>
      <c r="G95" s="193"/>
      <c r="H95" s="199"/>
      <c r="I95" s="208"/>
      <c r="J95" s="208"/>
      <c r="K95" s="208"/>
      <c r="L95" s="193"/>
      <c r="M95" s="72"/>
      <c r="N95" s="72"/>
      <c r="O95" s="196"/>
      <c r="P95" s="198"/>
      <c r="Q95" s="196"/>
      <c r="R95" s="196"/>
      <c r="S95" s="196"/>
    </row>
    <row r="96" spans="1:19" s="121" customFormat="1" ht="16.5" customHeight="1">
      <c r="A96" s="196"/>
      <c r="B96" s="53"/>
      <c r="C96" s="53"/>
      <c r="D96" s="134"/>
      <c r="E96" s="53"/>
      <c r="F96" s="52"/>
      <c r="G96" s="192"/>
      <c r="H96" s="199"/>
      <c r="I96" s="199"/>
      <c r="J96" s="199"/>
      <c r="K96" s="199"/>
      <c r="L96" s="72"/>
      <c r="M96" s="72"/>
      <c r="N96" s="72"/>
      <c r="O96" s="196"/>
      <c r="P96" s="198"/>
      <c r="Q96" s="196"/>
      <c r="R96" s="196"/>
      <c r="S96" s="196"/>
    </row>
    <row r="97" spans="1:19" s="121" customFormat="1" ht="16.5" customHeight="1">
      <c r="A97" s="196"/>
      <c r="B97" s="53"/>
      <c r="C97" s="53"/>
      <c r="D97" s="134"/>
      <c r="E97" s="53"/>
      <c r="F97" s="52"/>
      <c r="G97" s="193"/>
      <c r="H97" s="145"/>
      <c r="I97" s="145"/>
      <c r="J97" s="145"/>
      <c r="K97" s="145"/>
      <c r="L97" s="72"/>
      <c r="M97" s="72"/>
      <c r="N97" s="72"/>
      <c r="O97" s="196"/>
      <c r="P97" s="198"/>
      <c r="Q97" s="196"/>
      <c r="R97" s="196"/>
      <c r="S97" s="196"/>
    </row>
    <row r="98" spans="1:19" s="121" customFormat="1" ht="13.5">
      <c r="A98" s="196"/>
      <c r="B98" s="181"/>
      <c r="C98" s="170"/>
      <c r="D98" s="170"/>
      <c r="E98" s="171"/>
      <c r="F98" s="176"/>
      <c r="G98" s="184"/>
      <c r="H98" s="175"/>
      <c r="I98" s="175"/>
      <c r="J98" s="175"/>
      <c r="K98" s="175"/>
      <c r="L98" s="172"/>
      <c r="M98" s="179"/>
      <c r="N98" s="179"/>
      <c r="O98" s="173"/>
      <c r="P98" s="198"/>
      <c r="Q98" s="196"/>
      <c r="R98" s="196"/>
      <c r="S98" s="196"/>
    </row>
    <row r="99" spans="2:23" s="124" customFormat="1" ht="13.5">
      <c r="B99" s="125"/>
      <c r="C99" s="125"/>
      <c r="D99" s="152"/>
      <c r="E99" s="125"/>
      <c r="F99" s="126"/>
      <c r="G99" s="161"/>
      <c r="H99" s="378"/>
      <c r="I99" s="378"/>
      <c r="J99" s="378"/>
      <c r="K99" s="378"/>
      <c r="L99" s="378"/>
      <c r="M99" s="378"/>
      <c r="N99" s="378"/>
      <c r="O99" s="378"/>
      <c r="P99" s="378"/>
      <c r="Q99" s="127"/>
      <c r="R99" s="128"/>
      <c r="S99" s="128"/>
      <c r="T99" s="128"/>
      <c r="U99" s="128"/>
      <c r="V99" s="128"/>
      <c r="W99" s="128"/>
    </row>
    <row r="100" spans="1:23" s="118" customFormat="1" ht="13.5">
      <c r="A100" s="124"/>
      <c r="B100" s="125"/>
      <c r="C100" s="129"/>
      <c r="D100" s="153"/>
      <c r="E100" s="129"/>
      <c r="F100" s="130"/>
      <c r="G100" s="160"/>
      <c r="H100" s="378"/>
      <c r="I100" s="378"/>
      <c r="J100" s="378"/>
      <c r="K100" s="378"/>
      <c r="L100" s="378"/>
      <c r="M100" s="378"/>
      <c r="N100" s="378"/>
      <c r="O100" s="378"/>
      <c r="P100" s="379"/>
      <c r="Q100" s="116"/>
      <c r="R100" s="117"/>
      <c r="S100" s="117"/>
      <c r="T100" s="117"/>
      <c r="U100" s="117"/>
      <c r="V100" s="117"/>
      <c r="W100" s="117"/>
    </row>
    <row r="101" spans="1:23" s="118" customFormat="1" ht="13.5">
      <c r="A101" s="124"/>
      <c r="B101" s="125"/>
      <c r="C101" s="129"/>
      <c r="D101" s="153"/>
      <c r="E101" s="129"/>
      <c r="F101" s="130"/>
      <c r="G101" s="160"/>
      <c r="H101" s="147"/>
      <c r="I101" s="147"/>
      <c r="J101" s="147"/>
      <c r="K101" s="147"/>
      <c r="L101" s="195"/>
      <c r="M101" s="195"/>
      <c r="N101" s="195"/>
      <c r="O101" s="194"/>
      <c r="P101" s="167"/>
      <c r="Q101" s="116"/>
      <c r="R101" s="117"/>
      <c r="S101" s="117"/>
      <c r="T101" s="117"/>
      <c r="U101" s="117"/>
      <c r="V101" s="117"/>
      <c r="W101" s="117"/>
    </row>
    <row r="102" spans="1:23" s="133" customFormat="1" ht="13.5">
      <c r="A102" s="375"/>
      <c r="B102" s="375"/>
      <c r="C102" s="375"/>
      <c r="D102" s="375"/>
      <c r="E102" s="375"/>
      <c r="F102" s="375"/>
      <c r="G102" s="375"/>
      <c r="H102" s="375"/>
      <c r="I102" s="375"/>
      <c r="J102" s="375"/>
      <c r="K102" s="375"/>
      <c r="L102" s="375"/>
      <c r="M102" s="375"/>
      <c r="N102" s="375"/>
      <c r="O102" s="375"/>
      <c r="P102" s="375"/>
      <c r="Q102" s="131"/>
      <c r="R102" s="132"/>
      <c r="S102" s="132"/>
      <c r="T102" s="132"/>
      <c r="U102" s="132"/>
      <c r="V102" s="132"/>
      <c r="W102" s="132"/>
    </row>
    <row r="103" spans="4:16" s="121" customFormat="1" ht="13.5">
      <c r="D103" s="151"/>
      <c r="G103" s="160"/>
      <c r="H103" s="146"/>
      <c r="I103" s="146"/>
      <c r="J103" s="146"/>
      <c r="K103" s="146"/>
      <c r="L103" s="123"/>
      <c r="M103" s="123"/>
      <c r="N103" s="123"/>
      <c r="P103" s="122"/>
    </row>
    <row r="104" spans="4:17" s="124" customFormat="1" ht="13.5">
      <c r="D104" s="154"/>
      <c r="G104" s="161"/>
      <c r="H104" s="148"/>
      <c r="I104" s="148"/>
      <c r="J104" s="148"/>
      <c r="K104" s="148"/>
      <c r="L104" s="118"/>
      <c r="M104" s="118"/>
      <c r="N104" s="118"/>
      <c r="P104" s="168"/>
      <c r="Q104" s="127"/>
    </row>
    <row r="105" spans="4:17" s="118" customFormat="1" ht="13.5">
      <c r="D105" s="140"/>
      <c r="G105" s="160"/>
      <c r="H105" s="148"/>
      <c r="I105" s="148"/>
      <c r="J105" s="148"/>
      <c r="K105" s="148"/>
      <c r="P105" s="139"/>
      <c r="Q105" s="116"/>
    </row>
    <row r="106" spans="4:16" s="121" customFormat="1" ht="13.5">
      <c r="D106" s="151"/>
      <c r="G106" s="160"/>
      <c r="H106" s="146"/>
      <c r="I106" s="146"/>
      <c r="J106" s="146"/>
      <c r="K106" s="146"/>
      <c r="L106" s="123"/>
      <c r="M106" s="123"/>
      <c r="N106" s="123"/>
      <c r="P106" s="122"/>
    </row>
    <row r="107" spans="4:16" s="121" customFormat="1" ht="13.5">
      <c r="D107" s="151"/>
      <c r="G107" s="160"/>
      <c r="H107" s="146"/>
      <c r="I107" s="146"/>
      <c r="J107" s="146"/>
      <c r="K107" s="146"/>
      <c r="L107" s="123"/>
      <c r="M107" s="123"/>
      <c r="N107" s="123"/>
      <c r="P107" s="122"/>
    </row>
    <row r="108" spans="4:16" s="121" customFormat="1" ht="13.5">
      <c r="D108" s="151"/>
      <c r="G108" s="160"/>
      <c r="H108" s="146"/>
      <c r="I108" s="146"/>
      <c r="J108" s="146"/>
      <c r="K108" s="146"/>
      <c r="L108" s="123"/>
      <c r="M108" s="123"/>
      <c r="N108" s="123"/>
      <c r="P108" s="122"/>
    </row>
    <row r="109" spans="1:16" s="121" customFormat="1" ht="13.5">
      <c r="A109" s="121" t="s">
        <v>325</v>
      </c>
      <c r="D109" s="151"/>
      <c r="G109" s="160"/>
      <c r="H109" s="146" t="s">
        <v>329</v>
      </c>
      <c r="I109" s="146"/>
      <c r="J109" s="146"/>
      <c r="K109" s="146"/>
      <c r="L109" s="123"/>
      <c r="M109" s="123"/>
      <c r="N109" s="123"/>
      <c r="P109" s="122"/>
    </row>
    <row r="110" spans="1:16" s="121" customFormat="1" ht="13.5">
      <c r="A110" s="121" t="s">
        <v>316</v>
      </c>
      <c r="D110" s="151"/>
      <c r="G110" s="160"/>
      <c r="H110" s="146" t="s">
        <v>324</v>
      </c>
      <c r="I110" s="146"/>
      <c r="J110" s="146"/>
      <c r="K110" s="146"/>
      <c r="L110" s="123"/>
      <c r="M110" s="123"/>
      <c r="N110" s="123"/>
      <c r="P110" s="122"/>
    </row>
    <row r="112" spans="8:16" ht="13.5">
      <c r="H112" s="376"/>
      <c r="I112" s="376"/>
      <c r="J112" s="376"/>
      <c r="K112" s="376"/>
      <c r="L112" s="376"/>
      <c r="M112" s="376"/>
      <c r="N112" s="376"/>
      <c r="O112" s="376"/>
      <c r="P112" s="376"/>
    </row>
    <row r="113" spans="8:16" ht="13.5">
      <c r="H113" s="376"/>
      <c r="I113" s="376"/>
      <c r="J113" s="376"/>
      <c r="K113" s="376"/>
      <c r="L113" s="376"/>
      <c r="M113" s="376"/>
      <c r="N113" s="376"/>
      <c r="O113" s="376"/>
      <c r="P113" s="376"/>
    </row>
    <row r="114" ht="13.5">
      <c r="G114" s="162"/>
    </row>
    <row r="117" ht="13.5">
      <c r="A117" t="s">
        <v>36</v>
      </c>
    </row>
  </sheetData>
  <sheetProtection/>
  <mergeCells count="8">
    <mergeCell ref="A102:P102"/>
    <mergeCell ref="H112:P112"/>
    <mergeCell ref="H113:P113"/>
    <mergeCell ref="A2:P2"/>
    <mergeCell ref="A3:P3"/>
    <mergeCell ref="A8:P8"/>
    <mergeCell ref="H99:P99"/>
    <mergeCell ref="H100:P100"/>
  </mergeCells>
  <printOptions/>
  <pageMargins left="0.3937007874015748" right="0.31496062992125984" top="0.7480314960629921" bottom="0.7480314960629921" header="0.31496062992125984" footer="0.31496062992125984"/>
  <pageSetup horizontalDpi="600" verticalDpi="600" orientation="landscape" scale="45" r:id="rId4"/>
  <legacyDrawing r:id="rId3"/>
  <oleObjects>
    <oleObject progId="Word.Document.12" shapeId="1350248" r:id="rId2"/>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9"/>
  <sheetViews>
    <sheetView zoomScale="90" zoomScaleNormal="90" zoomScalePageLayoutView="0" workbookViewId="0" topLeftCell="A1">
      <selection activeCell="A1" sqref="A1:E9"/>
    </sheetView>
  </sheetViews>
  <sheetFormatPr defaultColWidth="11.421875" defaultRowHeight="12.75"/>
  <cols>
    <col min="1" max="1" width="11.421875" style="178" customWidth="1"/>
    <col min="2" max="2" width="21.57421875" style="237" customWidth="1"/>
    <col min="3" max="3" width="37.00390625" style="178" customWidth="1"/>
    <col min="4" max="4" width="16.28125" style="178" customWidth="1"/>
    <col min="5" max="5" width="15.57421875" style="178" customWidth="1"/>
    <col min="6" max="16384" width="11.421875" style="178" customWidth="1"/>
  </cols>
  <sheetData>
    <row r="1" spans="1:5" ht="103.5" customHeight="1">
      <c r="A1" s="238" t="s">
        <v>382</v>
      </c>
      <c r="B1" s="239" t="s">
        <v>383</v>
      </c>
      <c r="C1" s="240" t="s">
        <v>384</v>
      </c>
      <c r="D1" s="241">
        <v>40000000</v>
      </c>
      <c r="E1" s="242" t="s">
        <v>376</v>
      </c>
    </row>
    <row r="2" spans="1:5" ht="113.25" customHeight="1">
      <c r="A2" s="238" t="s">
        <v>390</v>
      </c>
      <c r="B2" s="239" t="s">
        <v>386</v>
      </c>
      <c r="C2" s="240" t="s">
        <v>391</v>
      </c>
      <c r="D2" s="241">
        <v>50780000</v>
      </c>
      <c r="E2" s="242" t="s">
        <v>376</v>
      </c>
    </row>
    <row r="3" spans="1:5" ht="138.75" customHeight="1">
      <c r="A3" s="238" t="s">
        <v>372</v>
      </c>
      <c r="B3" s="239" t="s">
        <v>374</v>
      </c>
      <c r="C3" s="240" t="s">
        <v>375</v>
      </c>
      <c r="D3" s="241">
        <v>50780000</v>
      </c>
      <c r="E3" s="242" t="s">
        <v>376</v>
      </c>
    </row>
    <row r="4" spans="1:5" ht="118.5" customHeight="1">
      <c r="A4" s="238" t="s">
        <v>388</v>
      </c>
      <c r="B4" s="239" t="s">
        <v>386</v>
      </c>
      <c r="C4" s="240" t="s">
        <v>389</v>
      </c>
      <c r="D4" s="241">
        <v>50780000</v>
      </c>
      <c r="E4" s="242" t="s">
        <v>376</v>
      </c>
    </row>
    <row r="5" spans="1:5" ht="133.5" customHeight="1">
      <c r="A5" s="238" t="s">
        <v>385</v>
      </c>
      <c r="B5" s="239" t="s">
        <v>386</v>
      </c>
      <c r="C5" s="240" t="s">
        <v>387</v>
      </c>
      <c r="D5" s="241">
        <v>50780000</v>
      </c>
      <c r="E5" s="242" t="s">
        <v>376</v>
      </c>
    </row>
    <row r="6" spans="1:5" ht="210" customHeight="1">
      <c r="A6" s="238" t="s">
        <v>367</v>
      </c>
      <c r="B6" s="239" t="s">
        <v>370</v>
      </c>
      <c r="C6" s="240" t="s">
        <v>371</v>
      </c>
      <c r="D6" s="241">
        <v>350000000</v>
      </c>
      <c r="E6" s="242" t="s">
        <v>345</v>
      </c>
    </row>
    <row r="7" spans="1:5" ht="132.75" customHeight="1">
      <c r="A7" s="235" t="s">
        <v>365</v>
      </c>
      <c r="B7" s="236" t="s">
        <v>363</v>
      </c>
      <c r="C7" s="182" t="s">
        <v>364</v>
      </c>
      <c r="D7" s="243">
        <v>70061846</v>
      </c>
      <c r="E7" s="244" t="s">
        <v>352</v>
      </c>
    </row>
    <row r="8" spans="1:5" ht="124.5" customHeight="1">
      <c r="A8" s="235" t="s">
        <v>392</v>
      </c>
      <c r="B8" s="236" t="s">
        <v>394</v>
      </c>
      <c r="C8" s="182" t="s">
        <v>395</v>
      </c>
      <c r="D8" s="243">
        <v>20400000</v>
      </c>
      <c r="E8" s="244" t="s">
        <v>381</v>
      </c>
    </row>
    <row r="9" spans="1:5" ht="93" customHeight="1">
      <c r="A9" s="235" t="s">
        <v>377</v>
      </c>
      <c r="B9" s="236" t="s">
        <v>379</v>
      </c>
      <c r="C9" s="183" t="s">
        <v>380</v>
      </c>
      <c r="D9" s="243">
        <v>40122000</v>
      </c>
      <c r="E9" s="244" t="s">
        <v>381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ALFFMM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REGIONAL CALI</dc:creator>
  <cp:keywords/>
  <dc:description/>
  <cp:lastModifiedBy>Blanca Tatiana Cadavid Rocha</cp:lastModifiedBy>
  <cp:lastPrinted>2017-08-28T21:25:16Z</cp:lastPrinted>
  <dcterms:created xsi:type="dcterms:W3CDTF">2008-07-10T22:31:01Z</dcterms:created>
  <dcterms:modified xsi:type="dcterms:W3CDTF">2021-07-15T22:27:01Z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