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240" windowWidth="11595" windowHeight="5205" firstSheet="6" activeTab="7"/>
  </bookViews>
  <sheets>
    <sheet name="CONTRATOS" sheetId="1" r:id="rId1"/>
    <sheet name="Hoja1" sheetId="2" r:id="rId2"/>
    <sheet name="LISTADO DE PROVEEDORES" sheetId="3" r:id="rId3"/>
    <sheet name="LISTA DE ENVIADOS" sheetId="4" r:id="rId4"/>
    <sheet name="PARAFISCALES 2010" sheetId="5" r:id="rId5"/>
    <sheet name="EDICTOS 2010" sheetId="6" r:id="rId6"/>
    <sheet name="Gráfico1" sheetId="7" r:id="rId7"/>
    <sheet name="RELACION CONTRATOS AÑO 2017" sheetId="8" r:id="rId8"/>
    <sheet name="Hoja4" sheetId="9" r:id="rId9"/>
  </sheets>
  <definedNames>
    <definedName name="_GoBack" localSheetId="7">'RELACION CONTRATOS AÑO 2017'!#REF!</definedName>
    <definedName name="_xlnm.Print_Area" localSheetId="7">'RELACION CONTRATOS AÑO 2017'!$A$86:$Z$92</definedName>
  </definedNames>
  <calcPr fullCalcOnLoad="1"/>
</workbook>
</file>

<file path=xl/comments1.xml><?xml version="1.0" encoding="utf-8"?>
<comments xmlns="http://schemas.openxmlformats.org/spreadsheetml/2006/main">
  <authors>
    <author>Andr?s Mauricio Mar?n Restrepo</author>
    <author>JUDA</author>
    <author>itec</author>
    <author>Andr?s Mauricio Mar?n</author>
  </authors>
  <commentList>
    <comment ref="A5" authorId="0">
      <text>
        <r>
          <rPr>
            <b/>
            <sz val="8"/>
            <rFont val="Tahoma"/>
            <family val="2"/>
          </rPr>
          <t>NO EDITAR O BORRAR EL CONTENIDO DE ESTE CAMPO PUEDE EVITAR EL CARGUE DEL CONTRATO.</t>
        </r>
        <r>
          <rPr>
            <sz val="8"/>
            <rFont val="Tahoma"/>
            <family val="2"/>
          </rPr>
          <t xml:space="preserve">
</t>
        </r>
      </text>
    </comment>
    <comment ref="A8" authorId="1">
      <text>
        <r>
          <rPr>
            <b/>
            <sz val="8"/>
            <rFont val="Tahoma"/>
            <family val="2"/>
          </rPr>
          <t>Máximo 20 caracteres</t>
        </r>
        <r>
          <rPr>
            <sz val="8"/>
            <rFont val="Tahoma"/>
            <family val="2"/>
          </rPr>
          <t xml:space="preserve">
</t>
        </r>
      </text>
    </comment>
    <comment ref="B8" authorId="1">
      <text>
        <r>
          <rPr>
            <b/>
            <sz val="8"/>
            <rFont val="Tahoma"/>
            <family val="2"/>
          </rPr>
          <t>Máximo 20 caracteres</t>
        </r>
        <r>
          <rPr>
            <sz val="8"/>
            <rFont val="Tahoma"/>
            <family val="2"/>
          </rPr>
          <t xml:space="preserve">
</t>
        </r>
      </text>
    </comment>
    <comment ref="C8" authorId="2">
      <text>
        <r>
          <rPr>
            <b/>
            <sz val="8"/>
            <rFont val="Tahoma"/>
            <family val="2"/>
          </rPr>
          <t>Formato: (aaaa-mm-dd)
Ej: 2002-09-02</t>
        </r>
        <r>
          <rPr>
            <sz val="8"/>
            <rFont val="Tahoma"/>
            <family val="2"/>
          </rPr>
          <t xml:space="preserve">
</t>
        </r>
      </text>
    </comment>
    <comment ref="D8" authorId="2">
      <text>
        <r>
          <rPr>
            <b/>
            <sz val="8"/>
            <rFont val="Tahoma"/>
            <family val="2"/>
          </rPr>
          <t>Máximo 100 caracteres</t>
        </r>
        <r>
          <rPr>
            <sz val="8"/>
            <rFont val="Tahoma"/>
            <family val="2"/>
          </rPr>
          <t xml:space="preserve">
</t>
        </r>
      </text>
    </comment>
    <comment ref="E8" authorId="1">
      <text>
        <r>
          <rPr>
            <b/>
            <sz val="8"/>
            <rFont val="Tahoma"/>
            <family val="2"/>
          </rPr>
          <t>Máximo 4000 caracteres, sólo letras, sin comas o puntos y comas (, ;).  Debe ajustarse el tamaño de la celda al texto ingresado.</t>
        </r>
      </text>
    </comment>
    <comment ref="F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H8"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List>
</comments>
</file>

<file path=xl/comments8.xml><?xml version="1.0" encoding="utf-8"?>
<comments xmlns="http://schemas.openxmlformats.org/spreadsheetml/2006/main">
  <authors>
    <author>Andr?s Mauricio Mar?n Restrepo</author>
    <author>JUDA</author>
    <author>itec</author>
    <author>Andr?s Mauricio Mar?n</author>
    <author>Ana Yaneth Calderon Urrea</author>
    <author>Agencia logistica</author>
  </authors>
  <commentList>
    <comment ref="A8" authorId="0">
      <text>
        <r>
          <rPr>
            <b/>
            <sz val="8"/>
            <rFont val="Tahoma"/>
            <family val="2"/>
          </rPr>
          <t>NO EDITAR O BORRAR EL CONTENIDO DE ESTE CAMPO PUEDE EVITAR EL CARGUE DEL CONTRATO.</t>
        </r>
        <r>
          <rPr>
            <sz val="8"/>
            <rFont val="Tahoma"/>
            <family val="2"/>
          </rPr>
          <t xml:space="preserve">
</t>
        </r>
      </text>
    </comment>
    <comment ref="A11" authorId="1">
      <text>
        <r>
          <rPr>
            <b/>
            <sz val="8"/>
            <rFont val="Tahoma"/>
            <family val="2"/>
          </rPr>
          <t>Máximo 20 caracteres</t>
        </r>
        <r>
          <rPr>
            <sz val="8"/>
            <rFont val="Tahoma"/>
            <family val="2"/>
          </rPr>
          <t xml:space="preserve">
</t>
        </r>
      </text>
    </comment>
    <comment ref="B11" authorId="1">
      <text>
        <r>
          <rPr>
            <b/>
            <sz val="8"/>
            <rFont val="Tahoma"/>
            <family val="2"/>
          </rPr>
          <t>Máximo 20 caracteres</t>
        </r>
        <r>
          <rPr>
            <sz val="8"/>
            <rFont val="Tahoma"/>
            <family val="2"/>
          </rPr>
          <t xml:space="preserve">
</t>
        </r>
      </text>
    </comment>
    <comment ref="C11" authorId="2">
      <text>
        <r>
          <rPr>
            <b/>
            <sz val="8"/>
            <rFont val="Tahoma"/>
            <family val="2"/>
          </rPr>
          <t>Formato: (aaaa-mm-dd)
Ej: 2002-09-02</t>
        </r>
        <r>
          <rPr>
            <sz val="8"/>
            <rFont val="Tahoma"/>
            <family val="2"/>
          </rPr>
          <t xml:space="preserve">
</t>
        </r>
      </text>
    </comment>
    <comment ref="F11" authorId="2">
      <text>
        <r>
          <rPr>
            <b/>
            <sz val="8"/>
            <rFont val="Tahoma"/>
            <family val="2"/>
          </rPr>
          <t>Máximo 100 caracteres</t>
        </r>
        <r>
          <rPr>
            <sz val="8"/>
            <rFont val="Tahoma"/>
            <family val="2"/>
          </rPr>
          <t xml:space="preserve">
</t>
        </r>
      </text>
    </comment>
    <comment ref="G11" authorId="1">
      <text>
        <r>
          <rPr>
            <b/>
            <sz val="8"/>
            <rFont val="Tahoma"/>
            <family val="2"/>
          </rPr>
          <t>Máximo 4000 caracteres, sólo letras, sin comas o puntos y comas (, ;).  Debe ajustarse el tamaño de la celda al texto ingresado.</t>
        </r>
      </text>
    </comment>
    <comment ref="H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M11" authorId="3">
      <text>
        <r>
          <rPr>
            <b/>
            <sz val="8"/>
            <rFont val="Tahoma"/>
            <family val="2"/>
          </rPr>
          <t>Máximo 24 dígitos. 20 parte entera y 4 decimales.
No utilice comas (,), ni signo peso ($). Utilice punto para separar decimales.
SI EL VALOR DEL CONTRATO ESTA EN MONEDA EXTRANJERA ESTE CAMPO NO DEBE SER MODIFICADO</t>
        </r>
        <r>
          <rPr>
            <sz val="8"/>
            <rFont val="Tahoma"/>
            <family val="2"/>
          </rPr>
          <t xml:space="preserve">
</t>
        </r>
      </text>
    </comment>
    <comment ref="W86" authorId="4">
      <text>
        <r>
          <rPr>
            <b/>
            <sz val="9"/>
            <rFont val="Tahoma"/>
            <family val="2"/>
          </rPr>
          <t>Ana Yaneth Calderon Urrea:</t>
        </r>
        <r>
          <rPr>
            <sz val="9"/>
            <rFont val="Tahoma"/>
            <family val="2"/>
          </rPr>
          <t xml:space="preserve">
</t>
        </r>
      </text>
    </comment>
    <comment ref="H68" authorId="5">
      <text>
        <r>
          <rPr>
            <b/>
            <sz val="8"/>
            <rFont val="Tahoma"/>
            <family val="2"/>
          </rPr>
          <t>Agencia logistica:</t>
        </r>
        <r>
          <rPr>
            <sz val="8"/>
            <rFont val="Tahoma"/>
            <family val="2"/>
          </rPr>
          <t xml:space="preserve">
6/04/2010: Solicitan adicional po 15 millones
</t>
        </r>
      </text>
    </comment>
  </commentList>
</comments>
</file>

<file path=xl/sharedStrings.xml><?xml version="1.0" encoding="utf-8"?>
<sst xmlns="http://schemas.openxmlformats.org/spreadsheetml/2006/main" count="1212" uniqueCount="863">
  <si>
    <t>v3</t>
  </si>
  <si>
    <t>ITEM</t>
  </si>
  <si>
    <t>No. Contrato</t>
  </si>
  <si>
    <t>Fecha Contrato</t>
  </si>
  <si>
    <t>Proveedor</t>
  </si>
  <si>
    <t>OBJETO</t>
  </si>
  <si>
    <t>Valor</t>
  </si>
  <si>
    <t>SICE S/N</t>
  </si>
  <si>
    <t>NO</t>
  </si>
  <si>
    <t>TOTAL</t>
  </si>
  <si>
    <t xml:space="preserve">               Auxiliar de Contratos</t>
  </si>
  <si>
    <t>08/03/07</t>
  </si>
  <si>
    <t xml:space="preserve"> Dra. MARIA ALEJANDRA ARIAS</t>
  </si>
  <si>
    <t>Elaboro    Gladys Meneses M.</t>
  </si>
  <si>
    <t>Coordinadora Grupo de Contratos</t>
  </si>
  <si>
    <t>EXCENCION REGISTRO SICE</t>
  </si>
  <si>
    <t>DECRETO 2474 DE 2,008 ART. 86 -53#7 D.3512 ART. 18,ART. 53 PAR.2 D.2474-08</t>
  </si>
  <si>
    <t>DECRETO 2474 DE 2,008 ART. 86, PAR. 2 ART. 53., 78</t>
  </si>
  <si>
    <t>DECRETO 2474 DE 2,008 ART. 86 - D.3512 ART. 18. ART. 53 PAR.2 D.2474-08, 79.</t>
  </si>
  <si>
    <t>DECRETO 2474 DE 2,008 ART. 86  y 79 - D.3512 ART. 18</t>
  </si>
  <si>
    <t>DECRETO 2474 DE 2,008 ART. 86 -53#7 D.3512 ART. 18.</t>
  </si>
  <si>
    <t xml:space="preserve">DECRETO 2474 DE 2,008 ART. 86 -53#7 D.3512 ART. 18, </t>
  </si>
  <si>
    <t xml:space="preserve">DECRETO 2474 DE 2,008 ART. 86 -53 PAR. 2 D.3512 ART. 18, D.3576/09, </t>
  </si>
  <si>
    <t>DECRETO 2474 DE 2,008 ART. 86 -53 PARA. #7 D.3512 ART. 18, ART. 53 PAR.2 D.2474-08</t>
  </si>
  <si>
    <t>DECRETO 2474 DE 2,008 ART. 86 -53 PARA. 2 #7 D.3512 ART. 18, ART. 53 PAR.2 D.2474-08</t>
  </si>
  <si>
    <t>DECRETO 2474 DE 2,008 ART. 86 -53 PAR. 2#7 D.3512 ART. 18, ART. 53 PAR.2 D.2474-08</t>
  </si>
  <si>
    <t>319</t>
  </si>
  <si>
    <t>320</t>
  </si>
  <si>
    <t>321</t>
  </si>
  <si>
    <t>322</t>
  </si>
  <si>
    <t>323</t>
  </si>
  <si>
    <t>324</t>
  </si>
  <si>
    <t>21-12-2009</t>
  </si>
  <si>
    <t>EVENTOS Y SERVICIOS LTDA.</t>
  </si>
  <si>
    <t>ADUQIRIR EVENTO CON MOTIVO DE NAVIDAD Y DESPEDIDA DE FIN DE AÑO.</t>
  </si>
  <si>
    <t>CORONEL ( R ) FREDDY QUINTERO OLIVEROS</t>
  </si>
  <si>
    <t xml:space="preserve">  Director  Agencia Logística de las Fuerzas Militares Regional Sur Occidente</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</si>
  <si>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</si>
  <si>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</si>
  <si>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</si>
  <si>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</si>
  <si>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</si>
  <si>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</si>
  <si>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</si>
  <si>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</si>
  <si>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</si>
  <si>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</si>
  <si>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</si>
  <si>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</si>
  <si>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</si>
  <si>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</si>
  <si>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</si>
  <si>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</si>
  <si>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</si>
  <si>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</si>
  <si>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</si>
  <si>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</si>
  <si>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</si>
  <si>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</si>
  <si>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</si>
  <si>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</si>
  <si>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</si>
  <si>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</si>
  <si>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</si>
  <si>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</si>
  <si>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</si>
  <si>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</si>
  <si>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</si>
  <si>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</si>
  <si>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</si>
  <si>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</si>
  <si>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28-12-2009</t>
  </si>
  <si>
    <t>RODRIGO MARIN BURGOS.</t>
  </si>
  <si>
    <t>ADQUIRIR SERVICIO DE IMPLEMENTACIÓN Y DESARROLLO DE SISTEMA INTEGRADO DE INFORMACIÓN FINACIERA EN LA AGENCIA LOGÍSTICA.</t>
  </si>
  <si>
    <t>26-12-2009</t>
  </si>
  <si>
    <t>COOPERATIVA DE TRANSPORTADORES CIUDAD DE TULUA LTDA.</t>
  </si>
  <si>
    <t>ADQUIRIR SERVICIO DE TRANSPORTE TERRESTRE DE VÍVERES PARA EL ABASTECIMIENTO DE LAS UNIDADES MILITARES.</t>
  </si>
  <si>
    <t>DECRETO 2474 DE 2,008 ART. 86 -53 PAR. 2#7 D.3512 ART. 18, ART. 53 PAR.2 D.2474-18</t>
  </si>
  <si>
    <t>DECRETO 2474 DE 2,008 ART. 86 -53 PAR. 2#7 D.3512 ART. 18, ART. 53 PAR.2 D.2474-21</t>
  </si>
  <si>
    <t>DECRETO 2474 DE 2,008 ART. 86 -53 PAR. 2#7 D.3512 ART. 18, ART. 53 PAR.2 D.2474-22</t>
  </si>
  <si>
    <t>DECRETO 2474 DE 2,008 ART. 86 -53 PAR. 2#7 D.3512 ART. 18, ART. 53 PAR.2 D.2474-23</t>
  </si>
  <si>
    <t>DECRETO 2474 DE 2,008 ART. 86 -53 PAR. 2#7 D.3512 ART. 18, ART. 53 PAR.2 D.2474-24</t>
  </si>
  <si>
    <t>DECRETO 2474 DE 2,008 ART. 86 -53 PAR. 2#7 D.3512 ART. 18, ART. 53 PAR.2 D.2474-25</t>
  </si>
  <si>
    <t>DECRETO 2474 DE 2,008 ART. 86 -53 PAR. 2#7 D.3512 ART. 18, ART. 53 PAR.2 D.2474-26</t>
  </si>
  <si>
    <t>DECRETO 2474 DE 2,008 ART. 86 -53 PAR. 2#7 D.3512 ART. 18, ART. 53 PAR.2 D.2474-27</t>
  </si>
  <si>
    <t>DECRETO 2474 DE 2,008 ART. 86 -53 PAR. 2#7 D.3512 ART. 18, ART. 53 PAR.2 D.2474-28</t>
  </si>
  <si>
    <t>DECRETO 2474 DE 2,008 ART. 86 -53 PAR. 2#7 D.3512 ART. 18, ART. 53 PAR.2 D.2474-29</t>
  </si>
  <si>
    <t>DECRETO 2474 DE 2,008 ART. 86 -53 PAR. 2#7 D.3512 ART. 18, ART. 53 PAR.2 D.2474-30</t>
  </si>
  <si>
    <t>DECRETO 2474 DE 2,008 ART. 86 -53 PAR. 2#7 D.3512 ART. 18, ART. 53 PAR.2 D.2474-31</t>
  </si>
  <si>
    <t>DECRETO 2474 DE 2,008 ART. 86 -53 PAR. 2#7 D.3512 ART. 18, ART. 53 PAR.2 D.2474-33</t>
  </si>
  <si>
    <t>DECRETO 2474 DE 2,008 ART. 86 -53 PAR. 2#7 D.3512 ART. 18, ART. 53 PAR.2 D.2474-34</t>
  </si>
  <si>
    <t>24-12-2009</t>
  </si>
  <si>
    <t>AUTOCENTRO CAPRI S.A.</t>
  </si>
  <si>
    <t>ADQUIRIR SUMINISTRO DE COMBUSTIBLES, GRASAS, LUBRICANTES, LLANTAS, BATERÍAS Y ACCESORIOS</t>
  </si>
  <si>
    <t>BATALLÓN DE APOYO Y SERVICIO PARA EL COMBATE N°.3 POLICARPA SALAVARRIETA - BATALLÓN DE ALTA MONTAÑA N°.3</t>
  </si>
  <si>
    <t xml:space="preserve">ADQUIRIR DE PAN DESAYUNO  Y PAN REFRIGERIO </t>
  </si>
  <si>
    <t>BATALLÓN DE APOYO Y SERVICIO PARA EL COMBATE N°8 CACIQUE CALARCA</t>
  </si>
  <si>
    <t>ADQUIRIR PAN DESAYUNO, PAN REFRIGERIO</t>
  </si>
  <si>
    <t>ESTACIÓN DE SERVICIO POPULAR S.A.</t>
  </si>
  <si>
    <t>BATALLÓN DE ARTILLERÍA N°.8 - SAN MATEO</t>
  </si>
  <si>
    <t>23-12-2009</t>
  </si>
  <si>
    <t>GRUPO MECANIZADO N°.3 JOSÉ MARÍA CABAL</t>
  </si>
  <si>
    <t>CARLOS ALFONSO GRANADA PINZÓN. EC DISTRIBUIDORES DE CARNES LA HACIENDA</t>
  </si>
  <si>
    <t xml:space="preserve">ADQUIRIR CARNE DE RES </t>
  </si>
  <si>
    <t>MARÍA EUGENÍA VILLA CRUZ. EC TAMALES MARÍA E</t>
  </si>
  <si>
    <t>ADQUIRIR TAMAL TOLIMENSE</t>
  </si>
  <si>
    <t>BATALLÓN DE INGENIEROS N°.3 CORONEL AGUSTIN CODAZZI</t>
  </si>
  <si>
    <t>LILIANA MARÍA CARDONA LÓPEZ. EC VERDURAS LILI</t>
  </si>
  <si>
    <t>ADQUIRIR VERDURAS, HORTALIZAS, FRUTAS, Y TUBÉRCULOS</t>
  </si>
  <si>
    <t>BATALLÓN DE ALTA MONTAÑA N°.5 -BATALLÓN DE APOYO Y SERVICIO PARA EL COMBATE N°.8 CACIQUE CALARCA</t>
  </si>
  <si>
    <t>BATALLÓN DE ARTILLERÍA N°.3 BATALLA DE PALACE</t>
  </si>
  <si>
    <t>BATALLÓN DE INFANTERÍA N°.22 AYACUCHO</t>
  </si>
  <si>
    <t>IGNACIO ANCENO OSORIO. EC SOLO PROMOCIONES</t>
  </si>
  <si>
    <t>18-12-2009</t>
  </si>
  <si>
    <t>DIANA MARCELA PASOS AGUDELO. EC CATERING TÍPICOS</t>
  </si>
  <si>
    <t>ADQUIRIR TAMAL TOLIMENSE, AREPAS</t>
  </si>
  <si>
    <t>FRANCISCO ARIEL DELGADO SOLARTE. EC SURTI ALIMENTOS DEL CAMPO DE NARIÑO</t>
  </si>
  <si>
    <t>DANIEL MARTÍNEZ GONZÁLEZ. EC DISTRICARNES CAQUETA</t>
  </si>
  <si>
    <t>ADQUIRIR CARNES DE RES</t>
  </si>
  <si>
    <t>CIE BR-8 - BATALLÓN DE APOYO Y SERVICIO PARA EL COMBATE N°.8 - CACIQUE CALARCA</t>
  </si>
  <si>
    <t>LUIS FULBERTO DELGADO LEYTON. EC DISTRIBUIDORA METROPOLITANA DE ALIMENTOS</t>
  </si>
  <si>
    <t>JOSEFINA BURBANO. EC TAMALES DOÑA JOSEFINA</t>
  </si>
  <si>
    <t>ADQUIRIR TAMAL CON POLLO</t>
  </si>
  <si>
    <t xml:space="preserve">MARLENE JOHANA CÁRDENAS FRANCO. RAPIHUEVO DELVALLE </t>
  </si>
  <si>
    <t>ADUQIRIR HUEVOS DE GALLINA</t>
  </si>
  <si>
    <t>DARIO BOTERO LONDOÑO. EC ESTACIÓN DE SERVICIO ORO NEGRO</t>
  </si>
  <si>
    <t>ADQUIRIR SUMINISTRO LUBRICANTES</t>
  </si>
  <si>
    <t>AMANDA MORA DE VALENCIA. EC CASA DE LA LOMA</t>
  </si>
  <si>
    <t>ADQUIRIR TAMAL VALLUNO</t>
  </si>
  <si>
    <t>JAIRO ARANGO BOTERO. EC DISTRIBUIDORA HUEVOS EL NIDO</t>
  </si>
  <si>
    <t>ADQUIRIR HUEVOS DE GALLINA, CARNE DE RES</t>
  </si>
  <si>
    <t>COOPERATIVA DE PRODUCTOS LACTEOS DE NARIÑO LTDA.</t>
  </si>
  <si>
    <t>ADQUIRIR PRODUCTOS LACTEOS</t>
  </si>
  <si>
    <t>INDUSTRIA ALIMENTICIA DELI RICO LIMITADA.</t>
  </si>
  <si>
    <t>ADQUIRIR EMPANADAS DE CARNE Y PASTEL DE POLLO</t>
  </si>
  <si>
    <t>C.I. AGROFRUT S.A.</t>
  </si>
  <si>
    <t>ADQUIRIR JUGOS Y PULPA DE FRUTA</t>
  </si>
  <si>
    <t xml:space="preserve">ZAR CARNICOS S.A.S. </t>
  </si>
  <si>
    <t>ADQUIRIR EMBUTIDOS CÁRNICOS Y POLLO REFRIGERADO</t>
  </si>
  <si>
    <t>LIDA ARGENIS SALAZAR MORIONES. EC DISTRIBUIDORA SERVICAMPO</t>
  </si>
  <si>
    <t>CIE BR-3- BATALLÓN DE INFANTERÍA N°.23 VENCEDORES</t>
  </si>
  <si>
    <t xml:space="preserve">BATALLÓN DE INGENIEROS N°.8 FRANCISCO JAVIER CISNEROS </t>
  </si>
  <si>
    <t>BATALLÓN DE INFANTERÍA N°.23 VENCEDORES</t>
  </si>
  <si>
    <t>ASOCIACIÓN LA LUZ DEL FUTURO</t>
  </si>
  <si>
    <t>BATALLÓN DE INFANTERÍA N°.9 - BATALLA DE BOYACÁ</t>
  </si>
  <si>
    <t>VELÁZQUEZ Y QUIRAMA CIA. LTDA.</t>
  </si>
  <si>
    <t>BATALLÓN DE ASPC N°.29 "GENERAL ENRIQUE ARBOLEDA CORTEZ"</t>
  </si>
  <si>
    <t>BATALLÓN DE INFANTERÍA N°9 BATALLA DE BOYACA</t>
  </si>
  <si>
    <t>17-12-2009</t>
  </si>
  <si>
    <t xml:space="preserve">DECRETO 2474 DE 2,008 ART. 86 - 79 - D.3512 ART. 18. D.3576/09. </t>
  </si>
  <si>
    <t>DECRETO 2474 DE 2,008 ART. 79 - 86 - D.3512 ART. 18</t>
  </si>
  <si>
    <t>DECRETO 2474 DE 2,008 ART. 86 -79 - D.3512 ART. 18. ART. 53 PAR.2 D.2474-08</t>
  </si>
  <si>
    <t>DECRETO 2474 DE 2,008 ART. 79 - 86 -53 PAR. 2#7 D.3512 ART. 18, ART. 53 PAR.2 D.2474-08</t>
  </si>
  <si>
    <t>DECRETO 2474 DE 2,008 ART. 79 -86 -53 PAR. 2#7 D.3512 ART. 18, ART. 53 PAR.2 D.2474-09</t>
  </si>
  <si>
    <t>DECRETO 2474 DE 2,008 ART. 79 - 86 -53 PAR. 2#7 D.3512 ART. 18, ART. 53 PAR.2 D.2474-10</t>
  </si>
  <si>
    <t>DECRETO 2474 DE 2,008 ART. 79 -86 -53 PAR. 2#7 D.3512 ART. 18, ART. 53 PAR.2 D.2474-11</t>
  </si>
  <si>
    <t>DECRETO 2474 DE 2,008 ART. 79 86 -53 PAR. 2#7 D.3512 ART. 18, ART. 53 PAR.2 D.2474-12</t>
  </si>
  <si>
    <t>DECRETO 2474 DE 2,008 ART. 79 - 86 -53 PAR. 2#7 D.3512 ART. 18, ART. 53 PAR.2 D.2474-13</t>
  </si>
  <si>
    <t>DECRETO 2474 DE 2,008 ART. 79 -86 -53 PAR. 2#7 D.3512 ART. 18, ART. 53 PAR.2 D.2474-14</t>
  </si>
  <si>
    <t>DECRETO 2474 DE 2,008 ART. 79 - 86 -53 PAR. 2#7 D.3512 ART. 18, ART. 53 PAR.2 D.2474-15</t>
  </si>
  <si>
    <t>DECRETO 2474 DE 2,008 ART. 79 - 86 -53 PAR. 2#7 D.3512 ART. 18, ART. 53 PAR.2 D.2474-16</t>
  </si>
  <si>
    <t>DECRETO 2474 DE 2,008 ART. 79 -86 -53 PAR. 2#7 D.3512 ART. 18, ART. 53 PAR.2 D.2474-17</t>
  </si>
  <si>
    <t>DECRETO 2474 DE 2,008 ART. 79 - 86 -53 PAR. 2#7 D.3512 ART. 18, ART. 53 PAR.2 D.2474-20</t>
  </si>
  <si>
    <t>DECRETO 2474 DE 2,008 ART.  - 86 -53 PAR. 2#7 D.3512 ART. 18, ART. 53 PAR.2 D.2474-19</t>
  </si>
  <si>
    <t>DECRETO 2474 DE 2,008 ART. 79 - 86 -53 PAR. 2#7 D.3512 ART. 18, ART. 53 PAR.2 D.2474-32</t>
  </si>
  <si>
    <t>RELACION  CONTRATOS GASTOS DE COMERCIALIZACION Y PRODUCCION TRACTO SUCESIVO MES DE DICIEMBRE DE 2009</t>
  </si>
  <si>
    <t>PROVEEDOR</t>
  </si>
  <si>
    <t>PARAFISCALES VIGENTES</t>
  </si>
  <si>
    <t>CERTIFICACIÓN BANCARIA 2010</t>
  </si>
  <si>
    <t>N°. DE CONTRATO</t>
  </si>
  <si>
    <t>DIA DE ENVIO / DESTINATARIO</t>
  </si>
  <si>
    <t>JOSÉ FERNANDO MONTENEGRO LÓPEZ.</t>
  </si>
  <si>
    <t>EC. ESTACIÓN DE SERVICIO TRASERVICOL</t>
  </si>
  <si>
    <t>80.761.389-5</t>
  </si>
  <si>
    <t>ESTABLECIMIENTO</t>
  </si>
  <si>
    <t>NIT</t>
  </si>
  <si>
    <t>DIRECCIÓN</t>
  </si>
  <si>
    <t>TELÉFONO</t>
  </si>
  <si>
    <t>E-MAIL</t>
  </si>
  <si>
    <t>CALLE 12 N°.5-09B/CHAPAL</t>
  </si>
  <si>
    <t>(2) 7206624</t>
  </si>
  <si>
    <t>traservicol@hotmail.com</t>
  </si>
  <si>
    <t>JOSÉ IGNACIO CHAVEZ ZARAMA</t>
  </si>
  <si>
    <t>EC. ESTACIÓN DE SERVICIO N°.23</t>
  </si>
  <si>
    <t>12.989.667-0</t>
  </si>
  <si>
    <t>CRA.9 N°.18N-ESQUINA</t>
  </si>
  <si>
    <t>8230292 - 8311300 - 8230293</t>
  </si>
  <si>
    <t>estaciontexaco23@yahoo.es</t>
  </si>
  <si>
    <t>GERARDO GUILLERMO CORAL BEDOYA</t>
  </si>
  <si>
    <t>837.000.754-1</t>
  </si>
  <si>
    <t>SERVICENTRO AVENIDA &amp; CIA LTDA.</t>
  </si>
  <si>
    <t>CRA. 3A -CALLE 17 ESQUINA</t>
  </si>
  <si>
    <t>7733040 - IPIALES</t>
  </si>
  <si>
    <t>servicentroavenida754@yahoo.es</t>
  </si>
  <si>
    <t>ALEJANDRO ARIAS PELAEZ</t>
  </si>
  <si>
    <t>TEXACO N°.27</t>
  </si>
  <si>
    <t>6.459.720-8</t>
  </si>
  <si>
    <t>CRA.17N°.5A-25</t>
  </si>
  <si>
    <t>alearpe27@hotmail.com alearpe27@hotmail.com</t>
  </si>
  <si>
    <t>DIEGO FERNANDO SÁNCHEZ HENAO</t>
  </si>
  <si>
    <t>891.902.682-7</t>
  </si>
  <si>
    <t>CRA.9 N°.9-23</t>
  </si>
  <si>
    <t>2132050 CEL. 315-8931338</t>
  </si>
  <si>
    <t>servipopular@hotmail.com</t>
  </si>
  <si>
    <t>GUSTAVO ROSAS CEBALLOS</t>
  </si>
  <si>
    <t>COOPERATIVA DE TRANSPORTES CIUDAD DE TULUA LTDA.</t>
  </si>
  <si>
    <t>891.901.756-9</t>
  </si>
  <si>
    <t>CRA. 24 N°.14B-03 TULUA</t>
  </si>
  <si>
    <t>2281882-2273519</t>
  </si>
  <si>
    <t xml:space="preserve">sarocol@hotmail.com cootranscitulbugavalle@hotmail.com </t>
  </si>
  <si>
    <t>C.I. GELATINAS Y REFRESCOS DE COLOMBIA S.A.</t>
  </si>
  <si>
    <t>811.018.337-8</t>
  </si>
  <si>
    <t>CRA.49 N°.46A SUR 103</t>
  </si>
  <si>
    <t>contable.gelcol@une.net.co gelcol@une.net.co</t>
  </si>
  <si>
    <t>ARTE Y DISEÑO INTERIOR EMPRESA UNIPERSONAL</t>
  </si>
  <si>
    <t>900.082.730-4</t>
  </si>
  <si>
    <t>CRA. 5 N°.31-25</t>
  </si>
  <si>
    <t xml:space="preserve">arteyd@hotmail.com </t>
  </si>
  <si>
    <t>ALBA NELLY ARCE JURADO</t>
  </si>
  <si>
    <t>COMBUSCOL COMBUSTIBLE DE COLOMBIA S.A.</t>
  </si>
  <si>
    <t>830.513.729-3</t>
  </si>
  <si>
    <t>CALLE 9 N°.46--69 OFICINA 303</t>
  </si>
  <si>
    <t>5518659-551891</t>
  </si>
  <si>
    <t xml:space="preserve">ESTACIÓN DE SERVICIO GASOLY </t>
  </si>
  <si>
    <t>7511022-0</t>
  </si>
  <si>
    <t>CALLE 20 N°.18-51</t>
  </si>
  <si>
    <t>(6)7535281  - 3113650716</t>
  </si>
  <si>
    <t>edsgasoly@hotmail.com</t>
  </si>
  <si>
    <t xml:space="preserve">ESTACIÓN DE SERVICIO PARQUE OLAYA </t>
  </si>
  <si>
    <t>CRA. 14 N°.21A-13</t>
  </si>
  <si>
    <t>INVERSIONES RENACER BAYONA LÓPEZ. S.A.</t>
  </si>
  <si>
    <t>815.004.629-7</t>
  </si>
  <si>
    <t>calle 42 N°.31-93</t>
  </si>
  <si>
    <t>(092) 2714991</t>
  </si>
  <si>
    <t>laspalmeras@telesat.com essolaspalmeras@hotmail.com</t>
  </si>
  <si>
    <t>FALTA POLIZA ORIGINAL - PUBLICAIÓN Y FIRMAS DIC</t>
  </si>
  <si>
    <t>LISTADO PENDIENTES</t>
  </si>
  <si>
    <t>GUILLERMO FRANCO HLEAP</t>
  </si>
  <si>
    <t>CAPRI S.A.</t>
  </si>
  <si>
    <t>805.008.909-6</t>
  </si>
  <si>
    <t>CALLE 5 N°.77-59</t>
  </si>
  <si>
    <t>31505665/66</t>
  </si>
  <si>
    <t>mobilcapri@hotmail.com  -  gica198@hotmail.com</t>
  </si>
  <si>
    <t>C/321: ACTA DIC BOYACÁ, LIQUIDACIÓN 321</t>
  </si>
  <si>
    <t>29-01-2010 ENTREGUE A OSCAR MIRA</t>
  </si>
  <si>
    <t>C/356: ACTA DIC BOYACÁ</t>
  </si>
  <si>
    <t>C/329: ACTA DIC JOSEFINA, ACTA ENE JOSEFINA</t>
  </si>
  <si>
    <t>C/317: LIQUIDACIÓN SURTIALIMENTOS</t>
  </si>
  <si>
    <t>C/293: ACTA DIC Y LIQUIDACIÓN METROPOLITANA</t>
  </si>
  <si>
    <t>C/350: ORIGINAL CONTRATO Y ANEXO, ACTA DIC -ENE METROPOLITANA</t>
  </si>
  <si>
    <t>C/323 ACTA ENERO CABAL</t>
  </si>
  <si>
    <t>29-01-2010 ENTREGUE A ARCADIO CORREA</t>
  </si>
  <si>
    <t>C/156 LIQUIDACION CABLA</t>
  </si>
  <si>
    <t>ARIAS REYES JOSÉ ANTONIO</t>
  </si>
  <si>
    <t>TEXACO CENTER ARMENIA</t>
  </si>
  <si>
    <t>19097591-7</t>
  </si>
  <si>
    <t>CALLE 15 N°.18-10</t>
  </si>
  <si>
    <t>texacoarmenia@une.net.co</t>
  </si>
  <si>
    <t xml:space="preserve">LISTADO DE  ENVIADOS PARA FIRMA </t>
  </si>
  <si>
    <t>JOSE  IGNACIO CHAVEZ ZAMARA</t>
  </si>
  <si>
    <t>TEXACO 23</t>
  </si>
  <si>
    <t>INCOMSA S.A.</t>
  </si>
  <si>
    <t>805.011.433-3</t>
  </si>
  <si>
    <t>calle 30</t>
  </si>
  <si>
    <t>MARIA EUGENIA VILLA CRUZ</t>
  </si>
  <si>
    <t>EC. TAMALES MARIA E</t>
  </si>
  <si>
    <t>34,554,601-8</t>
  </si>
  <si>
    <t>0328-205629</t>
  </si>
  <si>
    <t>CRA.13BN°13-21 B/ SAN RAFAEL POPAYAN</t>
  </si>
  <si>
    <t>JOSEFINA BURBANO</t>
  </si>
  <si>
    <t>EC. TAMALES DOÑA JOSEFINA</t>
  </si>
  <si>
    <t>38,973,027-1</t>
  </si>
  <si>
    <t>MZ M CASA 25 GRANADA DE PASTO</t>
  </si>
  <si>
    <t>0927-205690-318-6077783</t>
  </si>
  <si>
    <t>C/329 - ACTA DIC - ACTA ENERO</t>
  </si>
  <si>
    <t>01/02/2010 ENVIE POR E-MAIL A OSCAR MIRA</t>
  </si>
  <si>
    <t>C/328 - ACTA DIC - ACTA ENERO</t>
  </si>
  <si>
    <t xml:space="preserve">C/352 - ACTA ENERO </t>
  </si>
  <si>
    <t>01/02/2010 ENVIE POR EMAIL A ALEJANDRO, YAMILET, JONJAIRO ZAR CARNICOS</t>
  </si>
  <si>
    <t>COMPROBANTE</t>
  </si>
  <si>
    <t>C/330 ACTA ENERO</t>
  </si>
  <si>
    <t>01/02/2010 ENVIE POR E-MAIL A AGROFRUT</t>
  </si>
  <si>
    <t>MARLENE JOHANA CÁRDENAS FRANCO</t>
  </si>
  <si>
    <t>EC. RAPIHUEVO DEL VALLE</t>
  </si>
  <si>
    <t>LILIANA MARÍA CARDONA</t>
  </si>
  <si>
    <t>EC. VERDURAS LILI</t>
  </si>
  <si>
    <t>CRA. 27 N°.36-57</t>
  </si>
  <si>
    <t xml:space="preserve">asesorat@gmail.com  </t>
  </si>
  <si>
    <t>C/346- ACTA ENERO</t>
  </si>
  <si>
    <t>01/02/2010 ENVIE POR MAIL A VERDURAS LILI</t>
  </si>
  <si>
    <t>C/335 ACTA DICIEMBRE</t>
  </si>
  <si>
    <t>02/02/2010 ENVIE POR EMAIL A ALVARO</t>
  </si>
  <si>
    <t>NUMERO</t>
  </si>
  <si>
    <t>MES</t>
  </si>
  <si>
    <t>OFERENTES</t>
  </si>
  <si>
    <t>nota// factores ponderables, es el precio frente a la calidad</t>
  </si>
  <si>
    <t>c/347 acta de enero</t>
  </si>
  <si>
    <t>03/02/2010 envie por e-mail a colacteos</t>
  </si>
  <si>
    <t xml:space="preserve">C/346 - ACTA ENERO </t>
  </si>
  <si>
    <t>05/02/2010 - ENTREGUE A ALVARO</t>
  </si>
  <si>
    <t>C/349 ACTA ENERO</t>
  </si>
  <si>
    <t>C/320 ACTA DICIEMBRE</t>
  </si>
  <si>
    <t>C/320 ACTA ENERO</t>
  </si>
  <si>
    <t>05-02-2010 ENTREGUE A ALVARO</t>
  </si>
  <si>
    <t>05-02-2010 -ENTREGUE A ALVARO</t>
  </si>
  <si>
    <t>C/341 ACTA DIC-ENERO</t>
  </si>
  <si>
    <t xml:space="preserve">C/342 ACTA ENERO DOS </t>
  </si>
  <si>
    <t>C/305 ACTA  DIC</t>
  </si>
  <si>
    <t>C/341ACTA DIC-ENR</t>
  </si>
  <si>
    <t>C/333 ACTA</t>
  </si>
  <si>
    <t>GASOLY</t>
  </si>
  <si>
    <t>311-3650716</t>
  </si>
  <si>
    <t xml:space="preserve">febrero </t>
  </si>
  <si>
    <t>Prestacion de Servicios Auxiliar de Enfermeria</t>
  </si>
  <si>
    <t>Sandra Lorena Tascon Hernandez</t>
  </si>
  <si>
    <t>Diana Carolina Bolaños Delgado</t>
  </si>
  <si>
    <t xml:space="preserve">               Abogada de Seguimiento y Ejecucion de Contratos.</t>
  </si>
  <si>
    <t>REGISTRO PRESUPUESTAL DEL COMPROMISO</t>
  </si>
  <si>
    <t>MODALIDAD DE CONTRATACION</t>
  </si>
  <si>
    <t>PLAZO DE EJECUCION</t>
  </si>
  <si>
    <t>SUPERVISION</t>
  </si>
  <si>
    <t>CLASE DE CONTRATO</t>
  </si>
  <si>
    <t>ADICION Y / o AMPLIACION</t>
  </si>
  <si>
    <t>ARRENDAMIENTO</t>
  </si>
  <si>
    <t>LIDER DE GESTION DOCUMENTAL</t>
  </si>
  <si>
    <t>VIGENCIA POLIZAS</t>
  </si>
  <si>
    <t>COORDINADOR GRUPO DE CONTRATOS</t>
  </si>
  <si>
    <t>Elaboro  Abo.  Blanca Tatiana Cadavid Rocha</t>
  </si>
  <si>
    <t>OBSERVACIONES</t>
  </si>
  <si>
    <t>FUNCIONES REPORTADAS</t>
  </si>
  <si>
    <t>REPORTE CAMARA DE COMERCIO</t>
  </si>
  <si>
    <t>SOCIEDAD DE COMERCIALIZACION INTERNACIONAL MG S.A hoy SOCIEDAD MG S.A</t>
  </si>
  <si>
    <t>Minima cuantia</t>
  </si>
  <si>
    <t>ARRENDAMIENTO DE BODEGA INCLUIDO EL SERVICIO DE ADMINISTRACIÓN, CONSERVACIÓN Y CUSTODIA DE LOS DOCUMENTOS INACTIVOS DE VIGENCIAS ANTERIORES QUE SON PARTE DEL ARCHIVO CENTRAL DE LA AGENCIA LOGÍSTICA DE LAS FUERZAS MILITARES REGIONAL SUROCCIDENTE EN UNA CANTIDAD APROXIMADA DE MIL OCHOCIENTAS (1800) CAJAS DE ARCHIVO Y DE LA REGIONAL PACIFICO OCHOCIENTAS CAJAS (800) CON MEDIDAS UNITARIAS DE 20 X 28 X40 CMS #. 200</t>
  </si>
  <si>
    <t xml:space="preserve">Reviso: P.D. </t>
  </si>
  <si>
    <t>O14-001-2017</t>
  </si>
  <si>
    <t>24/01/2016</t>
  </si>
  <si>
    <t>8317 de 2017-01-25</t>
  </si>
  <si>
    <t>PRESTACION DE SERVICIOS</t>
  </si>
  <si>
    <t>014-003-2017</t>
  </si>
  <si>
    <t>10/03/2017</t>
  </si>
  <si>
    <t>OCUMED MEDICINA OCUPACIONAL S.A.S</t>
  </si>
  <si>
    <t>CONTRATAR EL SERVICIO DE EXÁMENES MÉDICOS PERIÓDICOS, INGRESO, EGRESO Y/O REINTEGRO PARA EL PERSONAL DE PLANTA  (TEMPORAL, PERMANENTE, CARRERA ADMINISTRATIVA Y COMISIÓN)  DE LA AGENCIA LOGÍSTICA DE LAS FUERZAS MILITARES REGIONAL SUROCCIDENTE (AVALADOS POR ORGANIZACIÓN O PERSONAL CON LICENCIA EN SALUD OCUPACIONAL) DE ACUERDO A LO ESTABLECIDO EN LA RESOLUCIÓN 2346 DEL 2007”.</t>
  </si>
  <si>
    <t>13517 de 2017-03-13</t>
  </si>
  <si>
    <t>30 DICIEMBRE DE 2017</t>
  </si>
  <si>
    <t>014-002-2017</t>
  </si>
  <si>
    <t>03/03/2017</t>
  </si>
  <si>
    <t>INTEROCEANICA DE SEGURIDAD LTDA</t>
  </si>
  <si>
    <t>PRESTACIÓN DEL SERVICIO DE SEGURIDAD Y VIGILANCIA A LOS BIENES MUEBLES E INMUEBLES DE LA AGENCIA LOGÍSTICA DE LAS FUERZAS MILITARES REGIONAL SUROCCIDENTE</t>
  </si>
  <si>
    <t>12517 de 2017-03-01</t>
  </si>
  <si>
    <t>014-004-2017</t>
  </si>
  <si>
    <t>23/03/2017</t>
  </si>
  <si>
    <t>INGEMOTORES S.A.S</t>
  </si>
  <si>
    <r>
      <t>MANTENIMIENTO PREVENTIVO Y CORRECTIVO A TODO COSTO (INCLUIDO REPUESTOS) DEL PARQUE AUTOMOTOR - VEHÍCULOS ADMINISTRATIVOS Y MISIONALES DE LA AGENCIA LOGISTICA DE LAS FUERZAS MILITARES REGIONAL SUROCCIDENTE</t>
    </r>
    <r>
      <rPr>
        <sz val="11"/>
        <rFont val="Arial Narrow"/>
        <family val="2"/>
      </rPr>
      <t>”.</t>
    </r>
  </si>
  <si>
    <t>14717 de 2017-03-23</t>
  </si>
  <si>
    <t xml:space="preserve">Contratacion de Minima Cuantia </t>
  </si>
  <si>
    <t>FATIMA NERY ORTIZ CABRERA</t>
  </si>
  <si>
    <t>EL ARRENDAMIENTO DE UN INMUEBLE QUE SE DESCRIBE A CONTINUACION: BODEGA SITUADA EN LA CRA 12 No.16.33 BARRIO FATIMA DE PASTO (NARIÑO) DE PROPIEDAD DE LA ARRENDADORA CONFORME E.P 5849 DEL 29 DE OCTUBRE DE 2010 DE LA NOTARIA 4 DEL CIRCULO NOTARIAL DE PASTO, CON M.I 240-9948</t>
  </si>
  <si>
    <t>PD PATRICIA ARANA BERMUDEZ COORDINADORA COMEDORES DE TROPA</t>
  </si>
  <si>
    <t>O14-007-2017</t>
  </si>
  <si>
    <t>31/03/2017</t>
  </si>
  <si>
    <t>15317 de 2017-03-31</t>
  </si>
  <si>
    <t>SUMINISTRO</t>
  </si>
  <si>
    <t>MERA HERMANOS LTDA</t>
  </si>
  <si>
    <t>SUMINISTRO DE COMBUSTIBLES, GRASAS,  LUBRICANTES, AGUA DE BATERIA, LIQUIDO DE FRENOS Y REFRIGERANTE PARA MOTOR PARA LAS UNIDADES DEL EJÉRCITO NACIONAL, EN EL MUNICIPIO DE  PASTO NARIÑO</t>
  </si>
  <si>
    <t>O14-009-2017</t>
  </si>
  <si>
    <t>Selección Abreviada de Menor Ctia No. 014 009 2017</t>
  </si>
  <si>
    <t>15217 de 2017-03-31</t>
  </si>
  <si>
    <t xml:space="preserve">30 12 2017 </t>
  </si>
  <si>
    <t>31 12 2017</t>
  </si>
  <si>
    <t>PROFESIONAL DE COMBUSTIBLES</t>
  </si>
  <si>
    <t>RELACION DE CONTRATOS AÑO  2017</t>
  </si>
  <si>
    <t>ELKIN ALONSO TOBON CAMPUZANO "AGROCARNES DEL PACIFICO BUENAVENTURA</t>
  </si>
  <si>
    <t>COORDINADOR DE COMEDORES DE TROPA</t>
  </si>
  <si>
    <t>O14-008-2017</t>
  </si>
  <si>
    <t>Selección Abreviada de  Menor Cuantia No. 014 006 2017</t>
  </si>
  <si>
    <t>“ADQUISICION Y SUMINISTRO DE CARNE DE RES Y CERDO CON DESTINO A  LOS COMEDORES AGLO DE LA BR-8,  DEL EJERCITO NACIONAL, AMINISTRADOS POR LA AGENCIA LOGISTICA DE LAS FUERZAS MILITARES REGIONAL SUROCCIDENTE</t>
  </si>
  <si>
    <t>15417 de 2017-03-31</t>
  </si>
  <si>
    <t xml:space="preserve">30 11 2017 </t>
  </si>
  <si>
    <t>YOLIMA MERCADO PATIÑO Propietaria del Estab de Ccio YOLIPLAS DEL RODEO</t>
  </si>
  <si>
    <t>SUMINISTRO DE VALES DE ALIMENTACIÓN PARA LOS COMEDORES DE TROPA DE LAS BRIGADAS TERCERA, OCTAVA, VIGÉSIMO TERCERA Y VIGÉSIMO NOVENA DEL EJERCITO NACIONAL</t>
  </si>
  <si>
    <t>O14-005-2017</t>
  </si>
  <si>
    <t>29/03/2017</t>
  </si>
  <si>
    <t>Contratacion de Minima Cuantia No. 014 019 2017</t>
  </si>
  <si>
    <t>15017 de 2017-03-30</t>
  </si>
  <si>
    <t>30 11 2017</t>
  </si>
  <si>
    <t>TECNICO ALMACENISTA</t>
  </si>
  <si>
    <t>SERVICIOS Y SOLUCIONES EN ELECTRONICA Y SISTEMAS LTDA - SSES LTDA</t>
  </si>
  <si>
    <t>014-006-2017</t>
  </si>
  <si>
    <t>PRESTACION DEL SERVICIO DE  MANTENIMIENTO PREVENTIVO Y/O CORRECTIVO  DE LOS AIRES ACONDICIONADOS DE LA AGENCIA LOGISTICA DE LAS FUERZAS MILITARES REGIONAL SUROCCIDENTE</t>
  </si>
  <si>
    <t>14917  de 2017-03-30</t>
  </si>
  <si>
    <t>31 10 2017</t>
  </si>
  <si>
    <t>014-012-2017</t>
  </si>
  <si>
    <t>Contratacion de Minima Cuantia No. 014 012 2017</t>
  </si>
  <si>
    <r>
      <t>MANTENIMIENTO CORRECTIVO Y PREVENTIVO DE LOS EQUIPOS DE CÓMPUTO DE LAS ÁREAS MISIONALES Y ADMINISTRATIVAS Y MANTENIMIENTO CORRECTIVO Y PUESTA EN MARCHA DE SISTEMA DE ALARMA DE SEGURIDAD DE LA AGENCIA LOGÍSTICA DE LAS FUERZAS   MILITARES.</t>
    </r>
    <r>
      <rPr>
        <sz val="11"/>
        <rFont val="Arial Narrow"/>
        <family val="2"/>
      </rPr>
      <t>”</t>
    </r>
  </si>
  <si>
    <t>15817 y 15917  de 2017-04-03</t>
  </si>
  <si>
    <t>LIDER DE TECNOLOGIA</t>
  </si>
  <si>
    <t>LABORATORIOS DE INVESTIGACIONES BIOLOGICAS DE COLOMBIA E.U.</t>
  </si>
  <si>
    <t>SERVICIO DE TOMA DE MUESTRA Y ANÁLISIS MICROBIOLÓGICOS PARA LOS COMEDORES AGLO DEL EJÉRCITO NACIONAL Y CADS ADMINISTRADOS POR LA AGENCIA LOGÍSTICA DE LAS FUERZAS MILITARES REGIONAL SUROCCIDENTE</t>
  </si>
  <si>
    <t>PD Ana Milena Posada Jefe  ingeniera de Alimentos</t>
  </si>
  <si>
    <t>014-011-2017</t>
  </si>
  <si>
    <t>Contratacion de Minima Cuantia No. 014 022 2017</t>
  </si>
  <si>
    <t>15717 de 2017-04-03</t>
  </si>
  <si>
    <t>LIDER SOGA DE LA ALFM</t>
  </si>
  <si>
    <t>O14-013-2017</t>
  </si>
  <si>
    <t>Contratacion Minima Cuantia No. 014 025 2017</t>
  </si>
  <si>
    <t>AMBIENTE FUMISALUD LIMITADA S.A.S</t>
  </si>
  <si>
    <t>CONTRATAR LOS SERVICIOS DE  FUMIGACIÓN, DESINFECCIÓN DE AMBIENTES, DESRATIZACIÓN Y/O CONTROL DE ROEDORES PARA LAS UNIDADES DE NEGOCIO DE LA ALFM Y LA SEDE ADMINISTRATIVA</t>
  </si>
  <si>
    <t>16017 de 2017-04-03</t>
  </si>
  <si>
    <t>15 12 2017</t>
  </si>
  <si>
    <t>PRODUCTOS ECOLOGICOS DE COLOMBIA S.A.S. – PRODECO COLOMBIA S.A.S</t>
  </si>
  <si>
    <t>ADQUIRIR PRODUCTOS Y UTENSILIOS DE  LIMPIEZA Y DESINFECCIÓN PARA  LAS UNIDADES DE NEGOCIO  (CADS, COMEDORES DE TROPA Y SERVITIENDA) ADMINISTRADOS POR  LA AGENCIA LOGÍSTICA DE LAS FUERZAS MILITARES REGIONAL SUROCCIDENTE</t>
  </si>
  <si>
    <t>O14-010-2017</t>
  </si>
  <si>
    <t>Contratacion de Minima Cuantia No. 014 021 2017</t>
  </si>
  <si>
    <t>15617 de 2017-03-31</t>
  </si>
  <si>
    <t>O14-014-2017</t>
  </si>
  <si>
    <t>Contratacion de Minima Cuantia No. 014 026 2017</t>
  </si>
  <si>
    <t>ADQUIRIR ELEMENTOS DE PROTECCIÓN PERSONAL (EPP) PARA LOS FUNCIONARIOS  DE PLANTA PERMANENTE, TEMPORAL Y CARRERA ADMINISTRATIVA DE LA AGENCIA LOGÍSTICA DE LAS FUERZAS MILITARES REGIONAL SUROCCIDENTE</t>
  </si>
  <si>
    <t>C &amp; P LICITACIONES Y CONSULTORIA S.A.S</t>
  </si>
  <si>
    <t>16117 de 2017-04-04</t>
  </si>
  <si>
    <t>O14-015-2017</t>
  </si>
  <si>
    <t>05/04/2017</t>
  </si>
  <si>
    <t>Contratacion de Minima Cuantia No. 014 008 2017</t>
  </si>
  <si>
    <t>ADQUISICIÓN Y SUMINISTRO DE MATERIALES PLÁSTICOS PARA LA TOMA DE MUESTRAS Y  EMPAQUE Y EMBALAJE DE ALIMENTOS PARA  EL CAD Y  COMEDORES DE TROPA  QUE SON ADMINISTRADOS POR  LA AGENCIA LOGÍSTICA DE LAS FUERZAS MILITARES REGIONAL SUROCCIDENTE</t>
  </si>
  <si>
    <t>16417 de 2017-04-06</t>
  </si>
  <si>
    <t>014-016-2017</t>
  </si>
  <si>
    <t>Contratacion de Minima Cuantia No. 014 028 2017</t>
  </si>
  <si>
    <t>ADQUISICIÓN  DE CONTENEDORES PLÁSTICOS, BOLSAS ESTÉRILES Y KITS DE CLORO  PARA USO EN LOS   COMEDORES DE TROPA  QUE SON ADMINISTRADOS POR  LA AGENCIA LOGÍSTICA DE LAS FUERZAS MILITARES REGIONAL SUROCCIDENTE”.</t>
  </si>
  <si>
    <t>16517 de 2017-04-06</t>
  </si>
  <si>
    <t>014-017-2017</t>
  </si>
  <si>
    <t>10/04/2017</t>
  </si>
  <si>
    <t>Contratacion de Minima Cuantia No. 014 034 2017</t>
  </si>
  <si>
    <t>MONTACARGAS FERNANDEZ  Y LOZANO LIMITADA</t>
  </si>
  <si>
    <t>SERVICIO DE MANTENIMIENTO PREVENTIVO Y CORRECTIVO A TODO COSTO INCLUIDO MANO DE OBRA Y REPUESTOS DE LOS APILADORES ELÉCTRICOS AUTOPROPULSADOS Y DE LOS ESTIBADORES MANUALES DEL CAD&amp;S DE LA AGENCIA LOGÍSTICA DE LAS FUERZAS MILITARES REGIONAL SUROCCIDENTE</t>
  </si>
  <si>
    <t>lider de metrologia de la regional</t>
  </si>
  <si>
    <t>NEGOCIOS JURIDICOS E INGENIERIA S.A.S – NJI GROUP S.A.S</t>
  </si>
  <si>
    <r>
      <t>CONTRATAR LA PRESTACIÓN DEL SERVICIO PARA REALIZAR ACTIVIDADES DE ASESORÍA Y CAPACITACIÓN, CON EL FIN DE PROMOVER EL DESARROLLO PERSONAL Y PROFESIONAL DE SUS TRABAJADORES Y ASÍ LOGRAR MAYOR EFICIENCIA Y DESEMPEÑO LABORAL DE LOS FUNCIONARIOS DE LA AGENCIA LOGÍSTICA DE LAS FUERZAS MILITARES DE LA REGIONAL SUROCCIDENTE PARA EL AÑO 2017</t>
    </r>
    <r>
      <rPr>
        <sz val="12"/>
        <rFont val="Arial Narrow"/>
        <family val="2"/>
      </rPr>
      <t>”</t>
    </r>
  </si>
  <si>
    <t>014-018-2017</t>
  </si>
  <si>
    <t>Contratacion de Minima Cuantia No. 014 037 2017</t>
  </si>
  <si>
    <t>20/04/2017</t>
  </si>
  <si>
    <t>lider de talento humano</t>
  </si>
  <si>
    <t>LE SERVICIOS INTEGRALES S.A.S</t>
  </si>
  <si>
    <t>CONTRATAR EL SERVICIO DE MANTENIMIENTO PREVENTIVO Y CORRECTIVO A TODO COSTO INCLUIDO MANO DE OBRA Y REPUESTOS, DE LAS ESTANTERÍAS UBICADAS EN EL CAD&amp;S DE LA AGENCIA LOGÍSTICA DE LAS FUERZAS MILITARES REGIONAL SUROCCIDENTE.”</t>
  </si>
  <si>
    <t>014-019-2017</t>
  </si>
  <si>
    <t>Contratacion de Minima Cuantia No. 014 036 2017</t>
  </si>
  <si>
    <t>auxiliar de gestion documental</t>
  </si>
  <si>
    <t>INDUSTRIA NACIONAL DE GASEOSAS S.A.</t>
  </si>
  <si>
    <r>
      <t>SUMINISTRO Y ADQUISICIÓN DE BEBIDAS GASEOSAS CARBONATADAS, AGUA, JUGOS, ENERGIZANTES, MR TE</t>
    </r>
    <r>
      <rPr>
        <i/>
        <sz val="10"/>
        <rFont val="Arial Narrow"/>
        <family val="2"/>
      </rPr>
      <t xml:space="preserve">, PARA </t>
    </r>
    <r>
      <rPr>
        <sz val="10"/>
        <rFont val="Arial Narrow"/>
        <family val="2"/>
      </rPr>
      <t>ABASTECIMIENTO DEL SUPERMERCADO “SERVITIENDA NÁPOLES”, ADMINISTRADO POR LA AGENCIA LOGÍSTICA DE LAS FUERZAS MILITARES REGIONAL SUROCCIDENTE,  PARA PRESTAR UN BUEN SERVICIO AL PERSONAL MILITAR, ESCUELA MILITAR Y CIVILES, UNIDADES MILITARES PERTENECIENTES AL COMANDO CONJUNTO N°2 SUROCCIDENTE</t>
    </r>
    <r>
      <rPr>
        <b/>
        <sz val="11"/>
        <rFont val="Arial Narrow"/>
        <family val="2"/>
      </rPr>
      <t>”.</t>
    </r>
  </si>
  <si>
    <t xml:space="preserve">Técnico para Apoyo Seguridad y Defensa Código 5-1 Grado 19 del Grupo Negocios </t>
  </si>
  <si>
    <t>014-020-2017</t>
  </si>
  <si>
    <t>26/04/2017</t>
  </si>
  <si>
    <t>Contratacion de Minima Cuantia No. 014 047 2017</t>
  </si>
  <si>
    <t>014-021-2017</t>
  </si>
  <si>
    <r>
      <t>SUMINISTRO Y ADQUISICIÓN DE BEBIDAS GASEOSAS SABORES SURTIDOS, AGUA, JUGOS HIT, JUGOS TUTTI FRUTTI, GINGER CANADA DRY, MR TEA, TE LIPTON, JUGOS SUNFRUT, GATORADE, BEBIDA ENERGIZANTE PEAK</t>
    </r>
    <r>
      <rPr>
        <i/>
        <sz val="10"/>
        <rFont val="Arial Narrow"/>
        <family val="2"/>
      </rPr>
      <t xml:space="preserve">, PARA </t>
    </r>
    <r>
      <rPr>
        <sz val="10"/>
        <rFont val="Arial Narrow"/>
        <family val="2"/>
      </rPr>
      <t>ABASTECIMIENTO DEL SUPERMERCADO “SERVITIENDA NÁPOLES”, ADMINISTRADO POR LA AGENCIA LOGÍSTICA DE LAS FUERZAS MILITARES REGIONAL SUROCCIDENTE,  PARA PRESTAR UN BUEN SERVICIO AL PERSONAL MILITAR, ESCUELA MILITAR Y CIVILES, UNIDADES MILITARES PERTENECIENTES AL COMANDO CONJUNTO N°2 SUROCCIDENTE</t>
    </r>
    <r>
      <rPr>
        <b/>
        <sz val="10"/>
        <rFont val="Arial Narrow"/>
        <family val="2"/>
      </rPr>
      <t>”.</t>
    </r>
  </si>
  <si>
    <t>GASEOSAS POSAD TOBON S.A - YUMBO.</t>
  </si>
  <si>
    <t>Contratacion de Minima Cuantia No. 014 046 2017</t>
  </si>
  <si>
    <t>014-022-2017</t>
  </si>
  <si>
    <t>014-023-2017</t>
  </si>
  <si>
    <t>014-024-2017</t>
  </si>
  <si>
    <t>014-025-2017</t>
  </si>
  <si>
    <t>014-026-2017</t>
  </si>
  <si>
    <t>014-027-2017</t>
  </si>
  <si>
    <t>014-028-2017</t>
  </si>
  <si>
    <t>014-029-2017</t>
  </si>
  <si>
    <t>014-030-2017</t>
  </si>
  <si>
    <t>014-031-2017</t>
  </si>
  <si>
    <t>014-032-2017</t>
  </si>
  <si>
    <t>014-033-2017</t>
  </si>
  <si>
    <t>014-034-2017</t>
  </si>
  <si>
    <t>014-035-2017</t>
  </si>
  <si>
    <t>014-037-2017</t>
  </si>
  <si>
    <t>014-038-2017</t>
  </si>
  <si>
    <t>014-039-2017</t>
  </si>
  <si>
    <t>014-040-2017</t>
  </si>
  <si>
    <t>014-041-2017</t>
  </si>
  <si>
    <t>014-042-2017</t>
  </si>
  <si>
    <t>014-043-2017</t>
  </si>
  <si>
    <t>014-044-2017</t>
  </si>
  <si>
    <t>08/06/2017</t>
  </si>
  <si>
    <t>Selección Abreviada de Menor Ctia No. 014 058 2017</t>
  </si>
  <si>
    <t>JOSE ANTONIO ARIAS - ESTACION DE SERVICIO TEXACO  - CENTER ARMENIA</t>
  </si>
  <si>
    <t>SUMINISTRO DE COMBUSTIBLES, GRASAS y LUBRICANTES, AGUA BATERIA, LÍQUIDO DE FRENOS, AGUA DE BATERIA Y REFRIGERANTES PARA MOTOR PARA LAS UNIDADES DEL EJÉRCITO NACIONAL Y ENTIDADES ADSCRITAS Y/O VINCULADAS AL MINISTERIO DE DEFENSA NACIONAL UBICADAS EN LA CIUDAD DE ARMENIA  (QUINDIO) BATALLON DE ASPC No.8 Y UNIDADES</t>
  </si>
  <si>
    <t>30717 de 2017-06-08</t>
  </si>
  <si>
    <t>Selección Abreviada de Menor Ctia No. 014 054 2017</t>
  </si>
  <si>
    <t>MARIA INES SUAREZ GARZON - PRODUCTOS ALIMENTICIOS QUE SABOR</t>
  </si>
  <si>
    <t>Suministro y adquisición de productos enlatados, canasta familiar, productos de aseo, hogar y personal, desechables, conservas, encurtidos, galletería, aceites, refrescos, caldos, sopas,  etc, para abastecimiento del supermercado “Servitienda Nápoles”, administrado por la Agencia Logística de las Fuerzas Militares Regional Suroccidente,  para prestar un buen servicio al personal Militar, Escuela Militar y Civiles, Unidades Militares pertenecientes al Comando Conjunto N°2 Suroccidente</t>
  </si>
  <si>
    <t>30617 de 2017-06-08</t>
  </si>
  <si>
    <t>COORDINADORA DE NEGOCIOS ESPECIALES</t>
  </si>
  <si>
    <r>
      <t>Suministro y adquisición de productos marca Noel, Zenú, Rica, Cia de Chocolates, Bimbo, Alpina y Crem Helado, Algran, Alamar, Atunec, Bavaria</t>
    </r>
    <r>
      <rPr>
        <i/>
        <sz val="11"/>
        <rFont val="Arial Narrow"/>
        <family val="2"/>
      </rPr>
      <t xml:space="preserve">, para </t>
    </r>
    <r>
      <rPr>
        <sz val="11"/>
        <rFont val="Arial Narrow"/>
        <family val="2"/>
      </rPr>
      <t>abastecimiento del supermercado “Servitienda Nápoles”, administrado por la Agencia Logística de las Fuerzas Militares Regional Suroccidente,  para prestar un buen servicio al personal Militar, Escuela Militar y Civiles, Unidades Militares pertenecientes al Comando Conjunto N°2 Suroccidente.”</t>
    </r>
  </si>
  <si>
    <t>20/06/2017</t>
  </si>
  <si>
    <t>Selección Abreviada de Menor Ctia No. 014 044 2017</t>
  </si>
  <si>
    <t xml:space="preserve">31 12 2017 </t>
  </si>
  <si>
    <t>32017 de 2017-06-21</t>
  </si>
  <si>
    <t>O14-046-2017</t>
  </si>
  <si>
    <t>16/06/2017</t>
  </si>
  <si>
    <t>Contratacion de Minima Cuantia No. 014 064 2017</t>
  </si>
  <si>
    <t>CONTRATAR LA ADQUISICIÓN DE ELEMENTOS DE FERRETERÍA, PARA MANTENIMIENTO PREVENTIVO Y CORRECTIVO  DE LAS  INSTALACIONES LOCATIVAS ADMINISTRATIVAS Y  MANTENIMIENTO DE  LOS COMEDORES DE TROPA DE LA AGENCIA LOGÍSTICA DE LAS FUERZAS MILITARES REGIONAL SUROCCIDENTE</t>
  </si>
  <si>
    <t>INGENIERIA DE PAVIMENTOS Y MEZCLAS ASFALTICAS – INPAME S.A.S.</t>
  </si>
  <si>
    <t>COORDINADORA DE ADMINISTRATIVA</t>
  </si>
  <si>
    <t>32317 de 2017-06-23</t>
  </si>
  <si>
    <t>OK</t>
  </si>
  <si>
    <t>17/05/2017</t>
  </si>
  <si>
    <t>Selección Abreviada de menor Cuantia No. 014 031 2017</t>
  </si>
  <si>
    <t>LE IMPORTAMOS SOCIEDAD POR ACCIONES SIMPLIFICADA</t>
  </si>
  <si>
    <t>ADQUISICIÓN DE DOTACION DE UNIFORMES PARA EL PERSONAL QUE CONFORMA LA PLANTA PERMANENTE, TEMPORAL Y SOLDADOS DE LAS AREAS ADMINISTRATIVAS Y LAS DIFERENTES UNIDADES DE NEGOCIO DE LA AGENCIA LOGÍSTICA DE LAS FUERZAS MILITARES REGIONAL SUROCCIDENTE</t>
  </si>
  <si>
    <t>25917 de 2017-05-18</t>
  </si>
  <si>
    <t>CONTRATAR EL SERVICIO PARA REALIZAR ACTIVIDADES  DE BIENESTAR, CON EL FIN DE PROPICIAR ÓPTIMAS CONDICIONES EN EL AMBIENTE DE TRABAJO QUE FAVOREZCAN EL DESARROLLO DE LA CREATIVIDAD, LA PARTICIPACIÓN Y LAS RELACIONES INTERPERSONALES DE LOS FUNCIONARIOS DE LA AGENCIA LOGÍSTICA DE LAS FUERZAS MILITARES DE LA REGIONAL SUROCCIDENTE PARA EL AÑO 2017</t>
  </si>
  <si>
    <t>Contratacion de Minima Cuantia No. 014 042 2017</t>
  </si>
  <si>
    <t>28/04/2017</t>
  </si>
  <si>
    <t>ESPERANZA LONDOÑO  MARMOLEJO, Propietaria del Establecimiento de Comercio “SALON DE EVENTOS INTI RAIMI</t>
  </si>
  <si>
    <t>CHILCO DISTRIBUIDORA DE GAS Y ENERGIA S.A.S. E.S.P.</t>
  </si>
  <si>
    <r>
      <t>Suministro</t>
    </r>
    <r>
      <rPr>
        <b/>
        <sz val="11"/>
        <color indexed="8"/>
        <rFont val="Arial Narrow"/>
        <family val="2"/>
      </rPr>
      <t xml:space="preserve"> de gas propano </t>
    </r>
    <r>
      <rPr>
        <b/>
        <sz val="11"/>
        <rFont val="Arial Narrow"/>
        <family val="2"/>
      </rPr>
      <t>CON DESTINO A LOS COMEDORES AGLO DE LAS BRIGADAS No. 3, No. 8 y No. 29 DEL EJÉRCITO NACIONAL ADMINISTRADOS POR LA AGENCIA LOGISTICA DE LAS FUERZAS MILITARES REGIONAL SUROCCIDENTE</t>
    </r>
  </si>
  <si>
    <t>16/05/2017</t>
  </si>
  <si>
    <t>Contratacion de Minima Cuantia No. 014 056 2017</t>
  </si>
  <si>
    <t>SERVICIO DE TRANSPORTE NACIONAL DE PASAJEROS POR VÍA TERRESTRE, Y SERVICIO DE TRANSPORTE ESPECIAL, PARA EL TRASLADO DE FUNCIONARIOS DE PLANTA PERMANENTE, PROVISIONAL, TEMPORAL, EN COMISIÓN Y OTROS DE LA AGENCIA LOGÍSTICA DE LAS FUERZAS MILITARES REGIONAL SUROCCIDENTE, EN CUMPLIMIENTO DE ACTIVIDADES ADMINISTRATIVAS Y COMERCIALES DE LA REGIONAL Y SUS UNIDADES DE NEGOCIO.”.</t>
  </si>
  <si>
    <t>Contratacion de Minima Cuantia No. 014 048 2017</t>
  </si>
  <si>
    <t>11/05/2017</t>
  </si>
  <si>
    <t>AFILIADOS PALMIRA  S.A.</t>
  </si>
  <si>
    <t xml:space="preserve">Funcionario encargado de Comisiones y Viáticos de la Regional Suroccidente </t>
  </si>
  <si>
    <t>ADQUISICIÓN Y SUMINISTRO DE POLLO REFRIGERADO Y CONGELADO PARA LOS COMEDORES AGLO DE LA BR-3, BR-8, BR-29, BR-23 DEL EJERCITO NACIONAL, ADMINISTRADOS POR LA AGENCIA LOGÍSTICA DE LAS FUERZAS MILITARES REGIONAL SUROCCIDENTE</t>
  </si>
  <si>
    <t>ELKIN ALONSO TOBON CAMPUZANO propietario del establecimiento de Ccio AGROCARNES DEL PACIFICO BUENAVENTURA.</t>
  </si>
  <si>
    <t>15/05/2017</t>
  </si>
  <si>
    <t>Selección Abreviada  No. 014 016 2017</t>
  </si>
  <si>
    <t>ADQUIRIR EL SUMINISTRO DE TÓNER E INSUMOS PARA LAS  DIFERENTES IMPRESORAS Y MULTIFUNCIONALES PARA EL BUEN FUNCIONAMIENTO  DE LAS DIFERENTES ÁREAS MISIONALES Y DE APOYO DE LA  AGENCIA  LOGÍSTICA DE LAS FUERZAS MILITARES REGIONAL SUROCCIDENTE”.</t>
  </si>
  <si>
    <r>
      <t>ROSA EDITH RODRIGUEZ SILVA</t>
    </r>
    <r>
      <rPr>
        <sz val="11"/>
        <rFont val="Arial Narrow"/>
        <family val="2"/>
      </rPr>
      <t xml:space="preserve">, Propietaria del establecimiento de Comercio </t>
    </r>
    <r>
      <rPr>
        <b/>
        <sz val="11"/>
        <rFont val="Arial Narrow"/>
        <family val="2"/>
      </rPr>
      <t>DIGITAL CENTER VENTAS E IMPORTACIONES</t>
    </r>
  </si>
  <si>
    <t>Contratacion de Minima Cuantia No. 014 049 2017</t>
  </si>
  <si>
    <t>COMPRAVENTA</t>
  </si>
  <si>
    <t>ADQUISICIÓN DE ESTIBAS, GATOS HIDRÁULICOS Y OTROS ELEMENTOS PARA LOS CENTROS DE ALMACENAMIENTO Y DISTRIBUCIÓN DE CALI Y PASTO</t>
  </si>
  <si>
    <t>Contratacion de Minima Cuantia No. 014 050 2017</t>
  </si>
  <si>
    <t>COORDINADORA DE ABASTECIMIENTOS</t>
  </si>
  <si>
    <t>15 06 2017</t>
  </si>
  <si>
    <t>Contratacion de Minima Cuantia No. 014 052 2017</t>
  </si>
  <si>
    <t>FRANCISCO FIDEL PAI DELGADO, Propietario del establecimiento de comercio DISPOPULAR.</t>
  </si>
  <si>
    <t>“SUMINISTRO DE PAPELERÍA, ÚTILES DE ESCRITORIO E IMPLEMENTOS DE OFICINA PARA EL FUNCIONAMIENTO DE LAS DIFERENTES DEPENDENCIAS DE LA AGENCIA LOGÍSTICA DE LAS FUERZAS MILITARES REGIONAL SUROCCIDENTE</t>
  </si>
  <si>
    <t>Contratacion de Minima Cuantia No. 014 057 2017</t>
  </si>
  <si>
    <r>
      <t>Suministro</t>
    </r>
    <r>
      <rPr>
        <b/>
        <sz val="11"/>
        <color indexed="8"/>
        <rFont val="Arial Narrow"/>
        <family val="2"/>
      </rPr>
      <t xml:space="preserve"> de gas propano </t>
    </r>
    <r>
      <rPr>
        <b/>
        <sz val="11"/>
        <rFont val="Arial Narrow"/>
        <family val="2"/>
      </rPr>
      <t>CON DESTINO A LOS COMEDORES AGLO DE LAS BRIGADAS No. 23 DEL EJÉRCITO NACIONAL ADMINISTRADOS POR LA AGENCIA LOGISTICA DE LAS FUERZAS MILITARES REGIONAL SUROCCIDENTE</t>
    </r>
  </si>
  <si>
    <t>MARIA INES SUAREZ GARZON PRODUCTOS ALIMENTICIOS QUE SABOR</t>
  </si>
  <si>
    <r>
      <t>“</t>
    </r>
    <r>
      <rPr>
        <b/>
        <sz val="11"/>
        <rFont val="Arial Narrow"/>
        <family val="2"/>
      </rPr>
      <t>ADQUISICIÓN Y SUMINISTRO DE PRODUCTOS DE PANADERÍA Y PASTELERÍA CON DESTINO A LOS COMEDORES AGLO DE LA BR-3, BR-8, BR-23 Y BR-29 DEL EJERCITO NACIONAL, ADMINISTRADOS POR LA AGENCIA LOGÍSTICA DE LAS REGIONAL SUR OCCIDENTE”.</t>
    </r>
  </si>
  <si>
    <t>Selección Abreviada No. 014 053 2017</t>
  </si>
  <si>
    <t>22/05/2017</t>
  </si>
  <si>
    <t>ADQUISICIÓN Y SUMINISTRO DE COMBUSTIBLE (ACPM) PARA LAS CALDERAS, CON DESTINO AL COMEDOR DE TROPA AGLO UNIDADES MILITARES BASPC NO.23 Y BITER NO.23 EN LA CIUDAD DE PASTO Y CUANDO SE REQUIERA DEL SUMINISTRO POR OTRO COMEDOR Y/O OTRA UNIDAD DE NEGOCIO DE LA REGIONAL</t>
  </si>
  <si>
    <t>Selección Abreviada de Menor Ctia No. 014 039 2017</t>
  </si>
  <si>
    <t>SUMINISTRO DE COMBUSTIBLES, GRASAS y LUBRICANTES, AGUA BATERIA, LÍQUIDO DE FRENOS, AGUA DE BATERIA Y REFRIGERANTES PARA MOTOR PARA LAS UNIDADES DEL EJÉRCITO NACIONAL Y ENTIDADES ADSCRITAS Y/O VINCULADAS AL MINISTERIO DE DEFENSA NACIONAL UBICADAS EN LA CIUDAD DE CARTAGO Y ZARZAL, VALLE DEL CAUCA, CUANDO SE REQUIERA POR OTRAS UNIDADES”.</t>
  </si>
  <si>
    <t>Proceso de Minima cuantia No. 014 061 2017</t>
  </si>
  <si>
    <t>ESTACION DE SERVICIO POPULAR S.A</t>
  </si>
  <si>
    <t>CONTRATAR EL SUMINISTRO DE COMBUSTIBLES (GASOLINA Y DIÉSEL) PARA LOS VEHÍCULOS ADMINISTRATIVOS Y PLANTA ELÉCTRICA DE LA REGIONAL SUROCCIDENTE NECESARIOS PARA MANTENER LA MOVILIDAD DEL PARQUE AUTOMOTOR Y FUNCIONAMIENTO DE LA PLANTA ELÉCTRICA”.</t>
  </si>
  <si>
    <t>AUTOCENTRO  CAPRI  S.A</t>
  </si>
  <si>
    <t>Proceso de Minima cuantia No. 014 062 2017</t>
  </si>
  <si>
    <t>COORDINADORA ADMINISTRATIVA</t>
  </si>
  <si>
    <t>CONCESION ESPACIO MERCANTIL</t>
  </si>
  <si>
    <t>N/A</t>
  </si>
  <si>
    <t>26/05/2017</t>
  </si>
  <si>
    <t xml:space="preserve">SANDRA CECILIA ALBARRACIN ARIAS </t>
  </si>
  <si>
    <t>el uso de un espacio previamente determinado, denominado espacio No.01 dentro de las instalaciones de la SERVITIENDA Nápoles, ubicada en la ciudad de Santiago de Cali, departamento  Valle del Cauca, Unidad Militar Tercera Brigada; que cuente con medidas de 5  mts. por 3 mts, para que éste lo destine para prestar el servicio comercial de confección de prendas de vestir, bordados, arreglo de costura,  pañueletas pixeladas, sudaderas, estampados, diseños, ligas, gorras, banderas, ropa deportiva, accesorios y bordados Militares, para satisfacer las necesidades de los diferentes usuarios, el personal militar en servicio activo y en uso de buen retiro de las Fuerzas Militares, personal civil activo y pensionado del Ministerio de Defensa Nacional, sus familias y entidades adscritas o vinculadas</t>
  </si>
  <si>
    <t>26 05 2018</t>
  </si>
  <si>
    <t>ADQUISICIÓN Y SUMINISTRO DE COMBUSTIBLE (ACPM) PARA LAS CALDERAS, CON DESTINO AL COMEDOR DE TROPA AGLO UNIDADES MILITARES BASPC NO.3 EN LA CIUDAD DE CALI Y CUANDO SE REQUIERA DEL SUMINISTRO POR OTRO COMEDOR Y/O OTRA UNIDAD DE NEGOCIO DE LA REGIONAL</t>
  </si>
  <si>
    <t>COORDINADORA  DE ABASTECIMIENTOS</t>
  </si>
  <si>
    <t>30/05/2017</t>
  </si>
  <si>
    <t>Selección Abreviada No. 014 059 2017</t>
  </si>
  <si>
    <t>“ADQUISICIÓN    Y SUMINISTRO DE TAMALES, LECHONAS Y AREPAS CON DESTINO A LOS COMEDORES AGLO DE LAS BRIGADAS  BR-3 , BR-8, BR-23 BR-29 DEL EJERCITO NACIONAL, ADMINISTRADOS POR LA AGENCIA LOGÍSTICA DE LAS FUERZAS MILITARES REGIONAL SUROCCIDENTE”.</t>
  </si>
  <si>
    <t>INCOMSA S.A.S</t>
  </si>
  <si>
    <t>Selección Abreviada de menor cuantia No. 014 038 2017</t>
  </si>
  <si>
    <t>01/06/2017</t>
  </si>
  <si>
    <t>“ADQUISICIÓN Y SUMINISTRO DE COMBUSTIBLE (ACPM) PARA LAS CALDERAS, CON DESTINO AL COMEDOR DE TROPA AGLO UNIDADES MILITARES BICOD, BAPAL Y BITER3 EN LAS CIUDADES DE PALMIRA, BUGA Y ZARZAL Y CUANDO SE REQUIERA DEL SUMINISTRO POR OTRO COMEDOR Y/O OTRA UNIDAD DE NEGOCIO DE LA REGIONAL</t>
  </si>
  <si>
    <t>Contratacion de Minima Cuantia No. 014 051 2017</t>
  </si>
  <si>
    <t>CDG TECNOLOGIA S.A.S.</t>
  </si>
  <si>
    <t>ADQUISICION DE EQUIPOS DE COMPUTO, IMPRESORAS, ESCANER Y LICENCIAS PARA LAS AREAS ADMINISTRATIVAS Y MISIONALES   DE LA AGENCIA LOGÍSTICA DE LAS FUERZAS   MILITARES REGIONAL SUROCCIDENTE”.</t>
  </si>
  <si>
    <t>Selección Abreviada de menor cuantia No. 014 060 2017</t>
  </si>
  <si>
    <t>CONTRATAR EL SUMINISTRO DE COMBUSTIBLES (GASOLINA Y DIÉSEL) PARA LOS VEHÍCULOS MISIONALES DE LA REGIONAL SUROCCIDENTE NECESARIOS PARA MANTENER LA MOVILIDAD DEL PARQUE AUTOMOTOR Y CUANDO SE REQUIERA POR OTRA UNIDAD DE NEGOCIO</t>
  </si>
  <si>
    <t>014-045-2017</t>
  </si>
  <si>
    <t>09/06/2017</t>
  </si>
  <si>
    <t>Contratacion de Minima Cuantia No. 014 066 2017</t>
  </si>
  <si>
    <r>
      <t>JAVIER FERNANDO ARCE JURADO</t>
    </r>
    <r>
      <rPr>
        <sz val="11"/>
        <rFont val="Arial Narrow"/>
        <family val="2"/>
      </rPr>
      <t xml:space="preserve">, Representante Legal  de </t>
    </r>
    <r>
      <rPr>
        <b/>
        <sz val="11"/>
        <rFont val="Arial Narrow"/>
        <family val="2"/>
      </rPr>
      <t>ARTE Y DISEÑO INTERIOR EMPRESA UNIPERSONAL</t>
    </r>
  </si>
  <si>
    <t>SERVICIO DE RECARGA Y MANTENIMIENTO  DE EXTINTORES PARA LAS DIFERENTES UNIDADES DE NEGOCIO  Y LA SEDE ADMINISTRATIVA DE LA AGENCIA LOGÍSTICA DE LAS FUERZAS MILITARES REGIONAL SUROCCIDENTE</t>
  </si>
  <si>
    <t>Selección Abreviada de menor cuantia No. 014 040 2017</t>
  </si>
  <si>
    <t>Contratacion de Minima Cuantia No. 014 004 2017</t>
  </si>
  <si>
    <t>Contratacion de Minima Cuantia No. 014 007 2017</t>
  </si>
  <si>
    <t>Contratacion de Minima Cuantia No. 014 015 2017</t>
  </si>
  <si>
    <t>24917 DE 2017-05-15</t>
  </si>
  <si>
    <t>24117 de 2017-05-08</t>
  </si>
  <si>
    <t>26017 de 2017-05-18</t>
  </si>
  <si>
    <t>25817 de 2017-05-18</t>
  </si>
  <si>
    <t>23417 de 2017-04-27</t>
  </si>
  <si>
    <t>23617 de 2017-04-27</t>
  </si>
  <si>
    <t>29317 de 2017-05-30</t>
  </si>
  <si>
    <t>25017 de 2017-05.-15</t>
  </si>
  <si>
    <t>25217 de 2017-05-15</t>
  </si>
  <si>
    <t>31217 de 2017-06-09</t>
  </si>
  <si>
    <t>29617 de 2017-06-01</t>
  </si>
  <si>
    <t>19917 de 2017-04-18</t>
  </si>
  <si>
    <t>26417 de 2017-05-23</t>
  </si>
  <si>
    <t>20217 DE 2017-04-21</t>
  </si>
  <si>
    <t>20117 DE 2017-04-21</t>
  </si>
  <si>
    <t>014-047-2017</t>
  </si>
  <si>
    <t xml:space="preserve">Abreviado de Menor Cuantía 014-002-2017 </t>
  </si>
  <si>
    <t>COMERCIALIZADORA LA GLORIA</t>
  </si>
  <si>
    <t>Adquisición y suministro de pulpa de fruta congelada para los comedores de tropa ubicados en las Brigadas Tercera, Octava, Vigésimo Tercera y Vigésimo Novena del Ejercito Nacional que son administrados por la Agencia Logística Regional Suroccidente</t>
  </si>
  <si>
    <t>coordinador de comedores de tropa</t>
  </si>
  <si>
    <t>014-048-2017</t>
  </si>
  <si>
    <t>Subasta Inversa Presencial No. 014-070-2017</t>
  </si>
  <si>
    <t>JORGE JULIO VELASQUEZ MUÑOZ</t>
  </si>
  <si>
    <t>Suministro de huevo tipo A, con destino a los comedores Aglo de las Brigadas No.3, No.8, No.23 y N.29 del Ejército Nacional, administrados por la Agencia Logística de las Fuerzas Militares Regional Suroccidente, para la confección de los alimentos del personal soldados y agregado</t>
  </si>
  <si>
    <t>12117 del 05/05/2017</t>
  </si>
  <si>
    <t>014-049-2017</t>
  </si>
  <si>
    <t>13/07/2017</t>
  </si>
  <si>
    <t>Selección Abreviada por subasta inversa presencial No. 014-069-2017</t>
  </si>
  <si>
    <t>COMBUSCOL</t>
  </si>
  <si>
    <t>SUMINISTRO DE COMBUSTIBLES, GRASAS y LUBRICANTES, AGUA BATERIA, LÍQUIDO DE FRENOS, AGUA DE BATERIA Y REFRIGERANTES PARA MOTOR PARA LAS UNIDADES DEL EJÉRCITO NACIONAL Y ENTIDADES ADSCRITAS Y/O VINCULADAS AL MINISTERIO DE DEFENSA NACIONAL UBICADAS EN LA CIUDAD IPÍALES Y TUMACO (NARIÑO) Y POR OTRA UNIDADES CUANDO SE REQUIERA – GRUPO 1</t>
  </si>
  <si>
    <t xml:space="preserve">por la Profesional de abastecimientos Clase III Regional Suroccidente </t>
  </si>
  <si>
    <t>014-050-2017</t>
  </si>
  <si>
    <t>Selección Abreviada por subasta inversa presencial No. 014-069-2017.</t>
  </si>
  <si>
    <t>SUMINISTRO DE COMBUSTIBLES, GRASAS y LUBRICANTES, AGUA BATERIA, LÍQUIDO DE FRENOS, AGUA DE BATERIA Y REFRIGERANTES PARA MOTOR PARA LAS UNIDADES DEL EJÉRCITO NACIONAL Y ENTIDADES ADSCRITAS Y/O VINCULADAS AL MINISTERIO DE DEFENSA NACIONAL UBICADAS EN LA CIUDAD PALMIRA-BUGA (VALLE DEL CAUCA) Y POR OTRA UNIDADES CUANDO SE REQUIERA – GRUPO 2</t>
  </si>
  <si>
    <t>014-051-2017</t>
  </si>
  <si>
    <t>SERVICENTRO ESSO SOTARA</t>
  </si>
  <si>
    <t>SUMINISTRO DE COMBUSTIBLES, GRASAS y LUBRICANTES, AGUA BATERIA, LÍQUIDO DE FRENOS, AGUA DE BATERIA Y REFRIGERANTES PARA MOTOR PARA LAS UNIDADES DEL EJÉRCITO NACIONAL Y ENTIDADES ADSCRITAS Y/O VINCULADAS AL MINISTERIO DE DEFENSA NACIONAL UBICADAS EN LA CIUDAD POPAYAN-CAUCA Y POR OTRA UNIDADES CUANDO SE REQUIERA – GRUPO 3</t>
  </si>
  <si>
    <t>014-052-2017</t>
  </si>
  <si>
    <t>23/07/2017</t>
  </si>
  <si>
    <t>de mínima</t>
  </si>
  <si>
    <t>COMPAÑÍA NACIONAL DE METROLOGÍA S.A.S. CONAMET</t>
  </si>
  <si>
    <t>SERVICIO DE MANTENIMIENTO, AJUSTE Y CALIBRACIÓN DE EQUIPOS DE SEGUIMIENTO Y MEDICIÓN DE LA AGENCIA LOGÍSTICA DE LAS FUERZAS MILITARES REGIONAL SUROCCIDENTE</t>
  </si>
  <si>
    <t>$ 18,000,000,oo</t>
  </si>
  <si>
    <t>11617 del 25-04-2017</t>
  </si>
  <si>
    <t xml:space="preserve">30 11 2017Líder de Metrología de la Regional Suroccidente </t>
  </si>
  <si>
    <t>MR CLEAN S.A</t>
  </si>
  <si>
    <t>PRESTACION DEL SERVICIO DE ASEO Y CAFETERIA</t>
  </si>
  <si>
    <t>COORDINADORA ADMNISTRATIVA</t>
  </si>
  <si>
    <t>014-053-2017</t>
  </si>
  <si>
    <t>014-054-2017</t>
  </si>
  <si>
    <t>014-055-2017</t>
  </si>
  <si>
    <t xml:space="preserve">Selección Abreviada por Subasta Inversa 014-072-2017 </t>
  </si>
  <si>
    <t>Suministro de productos lacteos y jugos citrus con destino a los  comedores de tropa ubicados en las Brigadas Tercera, Octava, Vigésimo Tercera y Vigésimo Novena del Ejercito Nacional que son administrados por la Agencia Logística Regional Suroccidente</t>
  </si>
  <si>
    <t xml:space="preserve">Selección Abreviada menor cuantia 014-065-2017 </t>
  </si>
  <si>
    <t>INDUSTRIAS FORMAX E.U</t>
  </si>
  <si>
    <t>Adquisicion de equipos para procesamiento de alimentos necesarios para los comedores de tropa  que son administrados por la Agencia Logística Regional Suroccidente</t>
  </si>
  <si>
    <t xml:space="preserve">          44617  del 2017-08-01</t>
  </si>
  <si>
    <t>014-056-2017</t>
  </si>
  <si>
    <t>CENAC PASTO</t>
  </si>
  <si>
    <t>900,363,756-1</t>
  </si>
  <si>
    <t>SUMINSTRO DE COMBUSTIBLES, GRASAS Y LUBRICANTES , AGUA DE BATERIA Y REFRIGERANTES PARA EL BASCNo.23, BASGO No.53, BIANG No.23, BICON No.23, BIBIY No.09, BRIN No.19, CABAL No.3 VIGENCIA 2016</t>
  </si>
  <si>
    <t>CONTRATACION DIRECTA INTERADMINISTRATIVA</t>
  </si>
  <si>
    <t>UNIDADES MILITARES DE PASTO E IPIALES</t>
  </si>
  <si>
    <t>CENAC ARMENIA</t>
  </si>
  <si>
    <t>830,039,670-5</t>
  </si>
  <si>
    <t>ARMENIA</t>
  </si>
  <si>
    <t>MY LESTER RAUL ALVAREZ DOMINGUEZ</t>
  </si>
  <si>
    <t>CENAC CALI</t>
  </si>
  <si>
    <t>800,130,690-1</t>
  </si>
  <si>
    <t>CALI</t>
  </si>
  <si>
    <t>Número del Contrato</t>
  </si>
  <si>
    <t>Contratista</t>
  </si>
  <si>
    <t>Nit o Cédula</t>
  </si>
  <si>
    <t>Objeto contractual</t>
  </si>
  <si>
    <t>Adiciones</t>
  </si>
  <si>
    <t>Valor de las Adiciones</t>
  </si>
  <si>
    <t xml:space="preserve">Número de Prorrogas </t>
  </si>
  <si>
    <t xml:space="preserve">Forma de Contratación </t>
  </si>
  <si>
    <t>Clase de Contrato</t>
  </si>
  <si>
    <t xml:space="preserve">Fecha de Suscripción </t>
  </si>
  <si>
    <t>Lugar de Ejecución</t>
  </si>
  <si>
    <t>Plazo de Ejecución</t>
  </si>
  <si>
    <t>Certificado de Disponibilidad Prespuestal</t>
  </si>
  <si>
    <t>Registro de Compromiso</t>
  </si>
  <si>
    <t xml:space="preserve">Fecha de Iniciación - Acta de Inicio </t>
  </si>
  <si>
    <t>Fecha de Terminación</t>
  </si>
  <si>
    <t>Estado Actual del Contrato</t>
  </si>
  <si>
    <t>Supervisor</t>
  </si>
  <si>
    <t xml:space="preserve">Interventor </t>
  </si>
  <si>
    <t xml:space="preserve"> No. Póliza</t>
  </si>
  <si>
    <t xml:space="preserve">Fecha de Aprobación de Pólizas </t>
  </si>
  <si>
    <t>Anticipos y/o Pagos Anticipados</t>
  </si>
  <si>
    <t>Observaciones (en caso de no haberse cancelado la totalidad del contrato indicar valor si quedo en reserva o en CXP)</t>
  </si>
  <si>
    <t xml:space="preserve">SI </t>
  </si>
  <si>
    <t>028-CENACCARM-2017</t>
  </si>
  <si>
    <t>CONTRATAR EL SERVICIO DE ALIMENTACION  (ESTANCIA) INCORPORCIONES CONSCRI`PTOS CONTINGENTES 2017 DE ACUERDO AL PLAN R 2017 - BR-8BR-15 - CENAE-BRLOG1-BR-18- BR-22 DE LA OCTAVA ZONA DE RECLUTAMIENTO ADSCRITA AL A QUINTA DIVISION  PARA LAS UNIDADES CENTRALIZADAS  POR LA CENTRAL ADMINISTRATIVA Y CONTABLE REGIONAL ARMENIA</t>
  </si>
  <si>
    <t>98,999,160</t>
  </si>
  <si>
    <t>31 DICIEMBRE DE 2017</t>
  </si>
  <si>
    <t>4017 DE 2017-08- FEBRERO</t>
  </si>
  <si>
    <t>VIGENTE</t>
  </si>
  <si>
    <t>037 CENAC CALI -2017</t>
  </si>
  <si>
    <t>LA ADQUISICION DE SERVICIOS PARA INCORPORACION SOLDADOS - ALIMENTACION  (ESTANCIAS) CON DESTINO  A LA TERCERA ZONA DE RECLUTAMIENTO VIGENCIA 2017 DE ACUERDO A LOS RECURSOS ASIGNADOS , UNIDAD CENTRALIZADA  POR EL CENAC - CALI</t>
  </si>
  <si>
    <t>198,423,882</t>
  </si>
  <si>
    <t xml:space="preserve">3817 DE 2017-DEL 25 DE ENERO </t>
  </si>
  <si>
    <t>20116 DE 2017</t>
  </si>
  <si>
    <t>917 DEL 23 DE ENERO DE 2017</t>
  </si>
  <si>
    <t>083-CENAC PASTO 2017</t>
  </si>
  <si>
    <t>268,497,516</t>
  </si>
  <si>
    <t>MY ALEJANDRO CAICEDO HENAO SEGUNDO COMANDANTE  BASPC23</t>
  </si>
  <si>
    <t>Valor Total Pagos realizados 31-12-2017</t>
  </si>
  <si>
    <t>RED POSTAL DE COLOMBIA</t>
  </si>
  <si>
    <t>MENSAJERIA</t>
  </si>
  <si>
    <t>$ 5,000,000,oo</t>
  </si>
  <si>
    <t xml:space="preserve">Secretario  de la Regional Suroccidente </t>
  </si>
  <si>
    <t>Contratacion de Minima Cuantia No. 014 011 2017</t>
  </si>
  <si>
    <t>U.T LA RECETTA - ZENU 044-2017</t>
  </si>
  <si>
    <t>solicitud de pedido No.30844 tienda virtual- orden del 10 de mayo de 2017</t>
  </si>
  <si>
    <t>25517 de 2017-05-16</t>
  </si>
  <si>
    <t>CONTRATO concesion espacio mercantil</t>
  </si>
  <si>
    <t>MARIA INES SUAREZ GARZON "PRODUCTOS ALIMENTICIOS QUE SABOR"</t>
  </si>
  <si>
    <t xml:space="preserve">CONCESION DE ESPACIO MERCANTIL PARA LA  SERVITIENDA NAPOLES PARA LA COMERCIALIZACION  DE PRODUCTOS DE PANADERIA ,  Y OTROS PARA ATENDER  LAS NECESIDADES DE LOS DIFERENTES USUARIOS </t>
  </si>
  <si>
    <t>11/08/2017</t>
  </si>
  <si>
    <t>11 08 2018</t>
  </si>
  <si>
    <t>014-057-2017</t>
  </si>
  <si>
    <t>01/09/2017</t>
  </si>
  <si>
    <t xml:space="preserve">Selección Abreviada menor cuantia 014-071-2017 </t>
  </si>
  <si>
    <t>OBRA</t>
  </si>
  <si>
    <t>ROCA PROYECTOS E INGENIERIA S.A.S</t>
  </si>
  <si>
    <t>“MANTENIMIENTO Y ADECUACION DE ÁREAS ADMINISTRATIVAS DEL CAD&amp;s Y SERVITIENDA, MAS LA CORRECCIÓN DE LA RAMPA DE ACCESO DE VEHÍCULOS DE CARGA INCLUIDO MATERIALES EN LAS INSTALACIONES DE LA REGIONAL SUROCCIDENTE</t>
  </si>
  <si>
    <t xml:space="preserve">          49817 Y 49817 del 2017-08-31</t>
  </si>
  <si>
    <t>Ingeniero de la Central de Ing de la ALFM - Supervisor local T.D Edilberto Gomez Olmos</t>
  </si>
  <si>
    <t>PENDIENTE NOMBRAMIENTO SUPERVISOR - Mediante mod 01 se adiciono la suma de $14,100,000,oo (el ctto inicial era de 35,000,000)</t>
  </si>
  <si>
    <t xml:space="preserve">mediante mod 01 se hizo la inclusion de productos y aumento de cantidades de algunos elementos contratados inicialmente </t>
  </si>
  <si>
    <t>Mediante mod 01 se hizo adicion por la suma de $14,100,000,oo  el ctto inicial era por la suma de $35,000,000,oo)</t>
  </si>
  <si>
    <t>Mediante modif 01 se hizo adicion por la suma de $175.000.000 (el cto inicial era por la suma de $350,000,000)</t>
  </si>
  <si>
    <t>mediante mod 01 se hizo la inclusion de productos. Mod 02 se adiciono la suma de $125,000,000 (cto inicial era por $250,000,000) y la inclusion de productos</t>
  </si>
  <si>
    <t>014-058-2017</t>
  </si>
  <si>
    <t>13/10/2017</t>
  </si>
  <si>
    <t xml:space="preserve">Selección Abreviada menor cuantia 014-073-2017 </t>
  </si>
  <si>
    <t>PUENTES ORTEGA Y CIA LTDA</t>
  </si>
  <si>
    <t>“CONTRATAR EL SERVICIO TERRESTRE DE VIVERES SECOS Y FRESCOS CON DESTINO A LAS UNIDADES MILITARES, COMEDORES DE TROPA DE LA TERCERA, OCTAVA, VIGESIMA TERCERA Y VIGESIMA NOVENA BRIGADA, CENTRO DE ALMACENAMIENTO Y DISTRIBUCION DE LA CIUDAD DE PASTOY CUANDO SE REQUIERA A OTROS DESTINOS</t>
  </si>
  <si>
    <t xml:space="preserve">          56617 de 2017-10-12</t>
  </si>
  <si>
    <t xml:space="preserve"> T.D Martha Lucero Diaz Tecnico CADS</t>
  </si>
  <si>
    <t>DESDEB EL 25 ENERO 2017 HASTA 31 DICIEMBRE DE 2017</t>
  </si>
  <si>
    <t>Mediante mod 01  se adiciono la suma de $3,385,000 y se amplio el plazo de ejecucion hasta el dia 31 dic 2017 (el ctto inicial era por $17,899,900)</t>
  </si>
  <si>
    <t xml:space="preserve">                 31 12 2017</t>
  </si>
  <si>
    <t>mediante mod 01 se hizo la inclusion de productos. Mod 02 se adiciono  la suma de $70,000,000,oo (el ctto inicial era por $146,508,000,oo</t>
  </si>
  <si>
    <t>014-036-2017 - orden de compra 17108</t>
  </si>
  <si>
    <t>mediante mod 01 se amplio el plazo de ejecucion hasta el 31 dic y se adiciono la suma de $42,000,000. (el cto inicial era por $150,000,000. y el palzo de ejecucion hasta el 30 Nov 2017)</t>
  </si>
  <si>
    <t>014-059-2017</t>
  </si>
  <si>
    <t>08/11/2017</t>
  </si>
  <si>
    <t xml:space="preserve">Proceso de Contratacion de Minima cuantia 014-075-2017 </t>
  </si>
  <si>
    <t>SSES LTDA</t>
  </si>
  <si>
    <r>
      <t>ADQUISICION, IMPLEMENTACION, INSTALACION Y CONFIGURACION DE UN SISTEMA DE UN RELOJ DE CONTROL DE ASISTENCIA PARA CONTROL DE ACCESO PARA LOS FUNCIONARIOS DE LA AGENCIA LOGISTICA DE LAS FUERZAS MILITARES REGIONAL SUROCCIDENTE</t>
    </r>
    <r>
      <rPr>
        <b/>
        <sz val="10"/>
        <color indexed="10"/>
        <rFont val="Arial Narrow"/>
        <family val="2"/>
      </rPr>
      <t>.</t>
    </r>
    <r>
      <rPr>
        <b/>
        <sz val="11"/>
        <color indexed="10"/>
        <rFont val="Arial Narrow"/>
        <family val="2"/>
      </rPr>
      <t>”</t>
    </r>
  </si>
  <si>
    <t xml:space="preserve">          15017 de 2017-09-01</t>
  </si>
  <si>
    <t>01 12 2017</t>
  </si>
  <si>
    <t>Ing jenny Imbacuan</t>
  </si>
  <si>
    <t>037-CENAC CALI-2017</t>
  </si>
  <si>
    <t>ADQUISICION DE SERVICIOS DE PARA INCORPORACION  SOLDADOS  - ALMENTACION   (ESTANCIAS) CON DESTINO A LA TERCERA ZONA DE RECLUTAMIENTO VIGENCIA 2017 DE ACUERDOS A LOS RECURSOS ASIGNAODS UNIDAD CENTRALIZADA POR EL CENAC CALI</t>
  </si>
  <si>
    <t>3817 DE 2017-25- FEBRERO</t>
  </si>
  <si>
    <t>TC JOHON OSORIO TAPASCO</t>
  </si>
  <si>
    <t>T.D JAMES LOPEZ -  JEFE DE TRANSPORTE REGIONAL  - EDILBERTO GOMEZ OLMOS- FRANCY LUCERO SALAZAR</t>
  </si>
  <si>
    <t>LIDER SOGA DE LA ALFM - OSCAR ANDRES MEDINA ALMACENISTA</t>
  </si>
  <si>
    <t>mod 01 se incluyo el servicio de transporte especial destino cali - pance</t>
  </si>
  <si>
    <t>014-060-2017</t>
  </si>
  <si>
    <t>06/12/2017</t>
  </si>
  <si>
    <t xml:space="preserve">Proceso de Contratacion de Minima cuantia 014-077-2017 </t>
  </si>
  <si>
    <r>
      <t>CONTRATAR EL SERVICIO MANTENIMIENTO PREVENTIVO Y CORRECTIVO A TODO COSTO EN SITIO DE LA LÍNEA DE CONGELADORES, REFRIGERADORES, HIELERAS Y ESTUFAS INDUSTRIALES A GAS, Y DEMÁS EQUIPOS PROPIOS DE LOS COMEDORES DE TROPA ADMINISTRADOS POR LA AGENCIA LOGÍSTICA DE LAS FF. MM. REGIONAL SUROCCIDENTE”</t>
    </r>
    <r>
      <rPr>
        <b/>
        <sz val="10"/>
        <color indexed="10"/>
        <rFont val="Arial Narrow"/>
        <family val="2"/>
      </rPr>
      <t>.</t>
    </r>
  </si>
  <si>
    <t xml:space="preserve">          66717 de 2017-12-06</t>
  </si>
  <si>
    <t>31 07 2018</t>
  </si>
  <si>
    <t xml:space="preserve">                    $480.373,759,oo  </t>
  </si>
  <si>
    <t>12017  del  03/05/ 2017 - 38717 de 2017-07-14</t>
  </si>
  <si>
    <t>mod 01 se amplio el plazo hasta el 31 julio 2018 , se adiciono $115,373,759, y se hizo sustitcion de $67126,241 (ctto inicial era de $365,000,000)</t>
  </si>
  <si>
    <t>12017  del 03/05/ 2017- 38817 de 2017 - 07-17</t>
  </si>
  <si>
    <t xml:space="preserve">$228,000,000,oo  </t>
  </si>
  <si>
    <t>12017  del 03/05/ 201738917 de 2017-07-17</t>
  </si>
  <si>
    <t>mod 01 se adiciono la suma de $76,000,000 y se amplio el palzo el 31 de Julio de 2018 (cto inicial de $152,000,000)</t>
  </si>
  <si>
    <t>COORDINADORA ADMON</t>
  </si>
  <si>
    <t>Profesional Catering</t>
  </si>
  <si>
    <t xml:space="preserve">                 31 07 2018</t>
  </si>
  <si>
    <t>mod 01 se amplio plazo ejecucio 31 dic 2017. Mod 02 se amplio el pazo hasta el 31 julio 2018 y se adicion la suma de $31,350,000 (cto inicial era por $62,705,000)</t>
  </si>
  <si>
    <t>7417 de 03 feb de 2017 - 25817 de 2017-05-18</t>
  </si>
  <si>
    <t>26317 de 2017-05-23- 26317 de 2017-05-23</t>
  </si>
  <si>
    <t xml:space="preserve">31 07 2018 </t>
  </si>
  <si>
    <t>29417 de 2017-05-30 - 29417 de 2017-05-30</t>
  </si>
  <si>
    <t>3057 de 2017-06-08- 30517 de 2017-06-08</t>
  </si>
  <si>
    <t xml:space="preserve">          7317  del 02/02/ 2017. - 37717 de 2017-07-12</t>
  </si>
  <si>
    <t xml:space="preserve">          44817  del 2017-08-02. - </t>
  </si>
  <si>
    <t>profesional catering</t>
  </si>
  <si>
    <t>mod 01 se amplio plazo ejecucio 31 dic 2017. Mod  02 se amplio el plazo de ejcucion hasta el 31 julio de 2018 y se sustituyo la suma de $12,000,000.</t>
  </si>
  <si>
    <t>8317 dl 16 feb 2017 - 2618 de 2018-01-03</t>
  </si>
  <si>
    <t>mod 01 se adiciono la suma de $4,268,200 (cto inicial era por $15,731,800)</t>
  </si>
  <si>
    <t>MOD 01 se adiciono $220,000,000 y se amplia el plazo hasta el 31 dic 2017 (el cto inicial era por $760,000,000.. Mod 02 se hizo adicion por $71,000,000.</t>
  </si>
  <si>
    <t>mo 01 se adiciono la suma de $5,000,000,oo (El cto inicial era por $15,000,000,oo). Mod 02 se amplio el plazo hasta el 30 dediciembre de 2017</t>
  </si>
  <si>
    <t>30 12 2017</t>
  </si>
  <si>
    <t>orden de compra 24190</t>
  </si>
  <si>
    <t>solicitud de pedido No.40991 tienda virtual- orden del 22 de diciembre  de 2017</t>
  </si>
  <si>
    <t>$83,800,000</t>
  </si>
  <si>
    <t>INVERSAV</t>
  </si>
  <si>
    <t>COMBUSTIBLE ACPM PARA EL COMEDOR DE TROPA DEL BATALLON ASPC No.29  EN LA CIUDAD DE POPAYAN CAUCA</t>
  </si>
  <si>
    <t>CDP 16417 . VF 118917</t>
  </si>
  <si>
    <t>22 01 2018</t>
  </si>
  <si>
    <t>se hizo modificacion de la orden de compra, adicionando la suma de $4,241,415 y ampliando el plazo de ejecucion hasta el 22 de diciembre de 2017 (el cto inicial era por 25,758,584,91  y plazo de ejecucion hasta el 23 de Noviembre de 2017) Mod 02 se modifico la orden de compra adicionando la suma e $b $4,600,000 y ampliandose el plazo hasta el 22 de Enero de 2018.</t>
  </si>
  <si>
    <t xml:space="preserve">  05 12 2017               </t>
  </si>
  <si>
    <t>mod 01 se hizo adicional por $10,637,568. El coto inicial fue por $81,562342)</t>
  </si>
  <si>
    <t>28 FEBRERO DE 2018</t>
  </si>
  <si>
    <t>T.D EDILBERTO GOMEZ</t>
  </si>
  <si>
    <t>MOD 01 se hizo inclusion de servicios adicionales</t>
  </si>
  <si>
    <t>ANA MILENA ARIAS</t>
  </si>
  <si>
    <t>TERMINARON ANTICIPADAMENTE</t>
  </si>
  <si>
    <t xml:space="preserve">                        $560,000.000oo</t>
  </si>
  <si>
    <t>mod  01 se adiciono la suma de $30,000,000 y se amplio el plazo hasta el 31 dic 2017. Mod 02 se adiciono la suma de $80,000,000,oo (cto inicial era de $400,000.000). Mod 03 se adiciono $50,000,000,oo</t>
  </si>
  <si>
    <t>014-061-2017</t>
  </si>
  <si>
    <t>29/12/2017</t>
  </si>
  <si>
    <t>Subasta Inversa Electronica No. 014-084-2017</t>
  </si>
  <si>
    <t>SEGUNDO ADLBERTO CHURTA</t>
  </si>
  <si>
    <t>ADQUISICIÓN Y SUMINISTRO DE PESCADO CON DESTINO A LOS COMEDORES AGLO DE LAS BRIGADAS NO. 3, NO.23  DEL EJÉRCITO NACIONAL, ADMINISTRADOS POR LA AGENCIA LOGÍSTICA DE LAS FUERZAS MILITARES REGIONAL SUROCCIDENTE Y CUANDO SE REQUIERA PARA OTRAS UNIDADES MILITARES Y/O UNIDADES DE NEGOCIO.</t>
  </si>
  <si>
    <t>17117  del 21 de noviembre de 2017 en vigencia 2017  y  la autorización  de vigencias futuras  radicado No.  2-2017-06184 del 20-11-2017 expedido por el MINISTERIO DE HACIENDA, memorando autorización de vigencias futuras No 20173000404367-ALDG-ALDCS-GCT-216 de fecha 21-11-2017</t>
  </si>
  <si>
    <t>PROFESIONAL CATERING</t>
  </si>
  <si>
    <t>17017 DEL 21-11-2017 VF MEMORANDO AUTORIZAC  (2418 DE 2018-01-03 Y VF 111817 DE 2017-12-29</t>
  </si>
  <si>
    <t>ADQUISICIÓN Y SUMINISTRO DE PRODUCTOS DE PANADERÍA Y PASTELERÍA CON DESTINO A LOS COMEDORES AGLO DE LA BR-3, BR-8, BR-23 Y BR-29 DEL EJERCITO NACIONAL, ADMINISTRADOS POR LA AGENCIA LOGÍSTICA DE LAS REGIONAL SUR OCCIDENTE Y CUANDO SE REQUIERA A OTRAS UNIDADES MILITARES Y/O OTRAS UNIDADES DE NEGOCIO”.</t>
  </si>
  <si>
    <t>GRUPO EMPRESARIAL SUGA S.AS.</t>
  </si>
  <si>
    <t>Subasta Inversa Electronica No. 014-080-2017</t>
  </si>
  <si>
    <t>SUMINISTRO DE PRODUCTOS LÁCTEOS Y JUGOS CITRUS CON DESTINO A LOS COMEDORES AGLO DE LA BR Nº3, BR Nº8, BR Nº23 Y BR Nº29 DEL EJÉRCITO NACIONAL, ADMINISTRADOS POR LA AGENCIA LOGÍSTICA DE LAS FUERZAS MILITARES REGIONAL SUR OCCIDENTE Y CUANDO SE REQUIERA A OTRAS UNIDADES MILITARES Y/O OTRAS UNIDADES DE NEGOCIO</t>
  </si>
  <si>
    <t>014-065-2017</t>
  </si>
  <si>
    <t>Subasta Inversa Presencial No. 014-085-2017</t>
  </si>
  <si>
    <t>DISTRIBUIDORA NAL DE COMBUSTIBLES LTDA</t>
  </si>
  <si>
    <t>“SUMINISTRO DE COMBUSTIBLES (ACPM), GRASAS, LUBRICANTES, Y OTROS BIENES CON DESTINO A LOS COMEDORES DE TROPA DEL EJERCITO NACIONAL, A LAS UNIDADES DEL EJÉRCITO NACIONAL UBICADAS EN LA REGION SUROCIDENTE DEL PAIS Y/O ENTIDADES ADSCRITAS Y/O VINCULADAS AL MINISTERIO DE DEFENSA NACIONAL Y CUANDO LA AGENCIA LOGITISCA LO REQUIERA PARA DAR CUMPLIMIENTO A OTRA UNIDAD DE NEGOCIO” –GRUPO No.01 Y GRUPO No.03</t>
  </si>
  <si>
    <t>No. 16517 del 21 de Noviembre de 2017 y autorización de vigencias futuras radicado No. 2-2017-06184 del 20-11-2017 Ministerio de Hacienda, memorando autorización de vigencias futuras No 20173000404367-ALDG-ALDCS-GCT-216 21-11-2017 de la Subdirección General de Abastecimientos bienes y servicios el certificado de asignación de vigencias futuras No. 118917 para la vigencia 2018.</t>
  </si>
  <si>
    <t>Subasta Inversa Presencial No. 014-081-2017</t>
  </si>
  <si>
    <t>014-062-2017</t>
  </si>
  <si>
    <t>014-063-2017</t>
  </si>
  <si>
    <t>014-064-2017</t>
  </si>
  <si>
    <t>Subasta Inversa Presencial No. 014-078-2017</t>
  </si>
  <si>
    <t>UT ALIMENTACION FRUCOL 2018</t>
  </si>
  <si>
    <t>PROFESIONAL COMBUSTIBLES</t>
  </si>
  <si>
    <t>014-067-2017</t>
  </si>
  <si>
    <t>INTEGRA  Y  ASOCIADOS  S.A.S</t>
  </si>
  <si>
    <r>
      <t>“</t>
    </r>
    <r>
      <rPr>
        <sz val="10"/>
        <rFont val="Arial Narrow"/>
        <family val="2"/>
      </rPr>
      <t>ADQUISICIÓN Y SUMINISTRO DE CARNES FRIAS DE RES Y CARNE DE CERDO CON DESTINO A LOS COMEDORES AGLO ADMINISTRADOS POR LA AGENCIA LOGÍSTICA DE LAS FUERZAS MILITARES REGIONAL SUROCCIDENTE Y CUANDO SE REQUIERA PARA OTRAS UNIDADES MILITARES Y/O UNIDADES DE NEGOCIO- GRUPO 1, 2 y 3.</t>
    </r>
    <r>
      <rPr>
        <b/>
        <sz val="10"/>
        <rFont val="Arial Narrow"/>
        <family val="2"/>
      </rPr>
      <t>”</t>
    </r>
  </si>
  <si>
    <r>
      <t xml:space="preserve">No. 16917  del 21 de noviembre de 2017 </t>
    </r>
    <r>
      <rPr>
        <sz val="10"/>
        <rFont val="Arial Narrow"/>
        <family val="2"/>
      </rPr>
      <t>y  la autorización  de vigencias futuras  radicado No.  2-2017-06184 del 20-11-2017 MINISTERIO DE HACIENDA, de la Subdirección  General  de Abastecimientos bienes y servicios el certificado de asignación de vigencias futuras.</t>
    </r>
  </si>
  <si>
    <t>ADQUISICION Y SUMINISTRO DE VERDURAS, FRUTAS, TUBERCULOS Y HORTALIZAS CON DESTINO A LOS COMEDORES ADMINISTRADOS POR LA AGENCIA LOGISTICA DE LAS FUERZAS MILITARES REGIONAL SUROCCIDENTE Y CUANDO SE REQUIERA PARA OTRAS UNIDADES MILITARES Y/O UNIDADES DE NEGOCIO-  GRUPO 1 Y 2.</t>
  </si>
  <si>
    <r>
      <t>No.16617 de fecha 21 de noviembre de 2017 y Memorando autorización de vigencias futuras</t>
    </r>
    <r>
      <rPr>
        <b/>
        <sz val="11"/>
        <color indexed="8"/>
        <rFont val="Arial Narrow"/>
        <family val="2"/>
      </rPr>
      <t xml:space="preserve"> </t>
    </r>
    <r>
      <rPr>
        <sz val="11"/>
        <color indexed="8"/>
        <rFont val="Arial Narrow"/>
        <family val="2"/>
      </rPr>
      <t xml:space="preserve">No. 20173000404367 ALDG-ALDCS-GCT-216  con fecha 21 de noviembre de 2017   </t>
    </r>
    <r>
      <rPr>
        <b/>
        <sz val="11"/>
        <color indexed="8"/>
        <rFont val="Arial Narrow"/>
        <family val="2"/>
      </rPr>
      <t xml:space="preserve"> </t>
    </r>
  </si>
  <si>
    <t>014-066-2017</t>
  </si>
  <si>
    <t>U T SURTIALIMENTOS</t>
  </si>
  <si>
    <t>ADQUISICION Y SUMINISTRO DE VERDURAS, FRUTAS, TUBERCULOS Y HORTALIZAS CON DESTINO A LOS COMEDORES ADMINISTRADOS POR LA AGENCIA LOGISTICA DE LAS FUERZAS MILITARES REGIONAL SUROCCIDENTE Y CUANDO SE REQUIERA PARA OTRAS UNIDADES MILITARES Y/O UNIDADES DE NEGOCIO-  GRUPO 3.</t>
  </si>
  <si>
    <t>MOD 01 SE ADICIONO LA SUMA DE $10,554,610 Y SE AMPLIO EL PAZO AL 30 DIC 2017 (CTO INICIAL ERA POR $139,445,390,oo)</t>
  </si>
  <si>
    <t xml:space="preserve">                 30 12 2017</t>
  </si>
  <si>
    <t xml:space="preserve">                        $150,000,000,oo</t>
  </si>
  <si>
    <t>mod 01 se amplio el palzo ejecucion hasta el 31 julio de 2018 (sustitucion vigencia 2018 por $57,000,000) Mod 02 se hizo adicional por la suma de $60,00,000.) El cto inicial wera por $120,000,000,oo.</t>
  </si>
  <si>
    <t>mod 01 se hizo sustitucion de $61,000,000, y se amplio el plazo de ejecucion hasta el 31 de Julio de 2018 mod 02 se hizo adicional de $60,000,000,oo (cto inicial por $120,000,000) y se incluyo gasolina corriente para las unidades militares</t>
  </si>
  <si>
    <t xml:space="preserve">                   $ 556.000,000,oo</t>
  </si>
  <si>
    <t>mod 01 se amplio el plazo de ejecucion. Mod 02 se amplio el plazo hasta el 31 julio de 2018 y sustitucion por $150,000,000). Mod 03 se adiciono la suam de $185,000,000,oo (cto inicial era por $371,000,000)</t>
  </si>
  <si>
    <t>MOD SE ADICIONO LA SUMA DE $14,612,000 (Cto inicial era por $46,329,278)</t>
  </si>
  <si>
    <t>mod 01 se hizo susticion por $6,972,707, adicion de $24.377,293 y se amplio el plazo hasta el 31 de Julio de 2018 (cto nicial era por $62,700,000,oo) Mod 02 se hizo adicinal por $6,972,707</t>
  </si>
  <si>
    <t>$304,500,000,oo</t>
  </si>
  <si>
    <t>mod se adiciono la suma de $58,608,989, seamplio el pazo al 31 de julio de 2018 y se hizo sustitucion de $42,891,011 (cto inicial era de $203.000,000 Mod 02 se hizo adicional por la suma de $42,891,011</t>
  </si>
  <si>
    <t>20 06 2018</t>
  </si>
  <si>
    <t>mod 01 se adiciono la suma de $14,280,000 y se amplio el palzo el 31 de Marzo de 2018 (cto inicial de $42,840,000). Mod 02 se adiciono $12,694,000 y se amplio el palzo hasta el 20 de Junio de 2018</t>
  </si>
  <si>
    <t>se hizo adicional por $75,000,000.</t>
  </si>
  <si>
    <t>MEDIANTE MOD 01 LA ORDEN DE COMPRA SE PRORROGO EL PLAZO DE EJECUCION HASTA EL 07 DE OCTUBRE DE 2018 (EEL PLAZO INICIAL ERA HASTA EL 07 DE ABRIL DE 2018</t>
  </si>
  <si>
    <t>07 10 2018</t>
  </si>
  <si>
    <t>mod 01 se adiciono la suma de $51,830,736 y se amplio el plazo de ejecucion hasta el 31 julio 2018 (cto inicial es de $158,000,000,oo Mod 02 se adiciono la suma de $27,169,264</t>
  </si>
  <si>
    <t>30 11 2018</t>
  </si>
  <si>
    <t>30 09 2018</t>
  </si>
  <si>
    <t>mod 01 se adiciono $275.000,000 (cto inicial era $560,000,000) Mod 02 se amplio el plazo de ejecucion hasta el 30 Septiembre de 2018</t>
  </si>
  <si>
    <t>mod 01 se amplio el plazo ejecucion hasta el 31 dic 2017 . Mod 02 se adiciono la suma de $650,000,000 y se amplio el palzo hasta el 31 julio de 2018 (cto inicial era de 1,437,000,000,oo) Mod 03 se amplio el plazo de ejecucion hasta el 30 Nov 2018</t>
  </si>
  <si>
    <t>mod 01 se amplio el plazo de ejecucuion hasta el 30 de sept 2018 pendiente confirmar si se dara tramite a este modificatorio</t>
  </si>
  <si>
    <t xml:space="preserve">30 12 2018 </t>
  </si>
  <si>
    <t>mod 01 se hizo susticion de $3,000,000 y se amplio el plazo hasta el 31 julio 2018. mod 02 se amplio el plazo hasta 30 de diciembre de 2018</t>
  </si>
  <si>
    <t xml:space="preserve">31 12 2018 </t>
  </si>
  <si>
    <t>mod 01 se hizo sustitucion por la suma de $80,000,000 y se amplio el plazo hasta el 31 julio de 2018. mod 02 se amplio el plazo de ejecuciion hasta el 31 de diciembre de 2018</t>
  </si>
  <si>
    <t>mod 01 se hizo sustitucion de $90,000,000 y se amplio el plazo hasta el 31 julio de 2018. Mod 02 se amplio el plazo de ejecucion hasta el 31 dic de 2018</t>
  </si>
  <si>
    <t>mod 01 se hizo susticion por $72,000,000 y se amplio el plazo hasta el 31 de Julio de 2018 Mod 02 se amplio el pazo de ejecucion hasta el 31 dic 2018</t>
  </si>
  <si>
    <t>30 12 2018</t>
  </si>
  <si>
    <t>mod 01 se adiciono $325.000,000 (cto inicial era $657.000.000). Mod 02 se amplio el plazo hasta el 30 sep 2018  y se incluyo dos items</t>
  </si>
  <si>
    <t>31 10 2018</t>
  </si>
  <si>
    <t>mod 01 se amplio el plazo de ejecucion hasta el 31 dic. Mod 02 se hizo sustitucion de $250,000,000 y se amplio el plazo hasta el 31 julio 2018. Mod 03 se hizo adicion por la suma de $415,000,000,oo (Cto inicial era por $830,000,000)- pendiente registro presupuestal. mod 04 se  amplio el plazo de ejecucion hasta el 31 de octubre de 2018</t>
  </si>
  <si>
    <t xml:space="preserve">                 30 12 2018</t>
  </si>
  <si>
    <t>PD FRANCY LUCERO SALAZAR - otros bienes y servicios ahora</t>
  </si>
  <si>
    <t>mod 01 se amplio el plazo de ejecucion hasta el 31 dic. Mod 02 se hizo sustitucion de $380,000,000 y se amplio el plazo hasta el 31 julio 2018. Mod 03 se amplio el plazo de ejecucion hasta el 30 de diciembre de 2018 y adicional de $150,000,000. Mod 04 se hizo ajuste de precios , y adicionar $140,000,000</t>
  </si>
  <si>
    <t xml:space="preserve">                        $876,037,000.oo</t>
  </si>
  <si>
    <t xml:space="preserve">mod 01 se amplio el plazo de ejecucion hasta el 30 de diciembre de 2018. Mediante Mod 02  se adiciono $107,000,000 </t>
  </si>
  <si>
    <t xml:space="preserve">30 11 2018 </t>
  </si>
  <si>
    <t>mod 01 se hizo sustitucion de $24,000,000 y se amplio el plazo hasta el 31 mayo de 2018. Mod 02 se amplio el plazo hasta el 30 nov 2018</t>
  </si>
  <si>
    <t>de mínima 014-068-2017</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</si>
</sst>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00\ _P_t_a_-;\-* #,##0.00\ _P_t_a_-;_-* &quot;-&quot;??\ _P_t_a_-;_-@_-"/>
    <numFmt numFmtId="181" formatCode="0.0000"/>
    <numFmt numFmtId="182" formatCode="_-* #,##0.0\ _€_-;\-* #,##0.0\ _€_-;_-* &quot;-&quot;??\ _€_-;_-@_-"/>
    <numFmt numFmtId="183" formatCode="_-* #,##0\ _€_-;\-* #,##0\ _€_-;_-* &quot;-&quot;??\ _€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_-* #,##0.0\ &quot;€&quot;_-;\-* #,##0.0\ &quot;€&quot;_-;_-* &quot;-&quot;??\ &quot;€&quot;_-;_-@_-"/>
    <numFmt numFmtId="190" formatCode="_-* #,##0\ &quot;€&quot;_-;\-* #,##0\ &quot;€&quot;_-;_-* &quot;-&quot;??\ &quot;€&quot;_-;_-@_-"/>
    <numFmt numFmtId="191" formatCode="0.000"/>
    <numFmt numFmtId="192" formatCode="_([$$-240A]\ * #,##0.00_);_([$$-240A]\ * \(#,##0.00\);_([$$-240A]\ * &quot;-&quot;??_);_(@_)"/>
    <numFmt numFmtId="193" formatCode="&quot;$&quot;\ #,##0.00"/>
    <numFmt numFmtId="194" formatCode="[$-240A]dddd\,\ dd&quot; de &quot;mmmm&quot; de &quot;yyyy"/>
    <numFmt numFmtId="195" formatCode="[$-240A]hh:mm:ss\ AM/PM"/>
    <numFmt numFmtId="196" formatCode="#,##0.00;[Red]#,##0.00"/>
  </numFmts>
  <fonts count="87">
    <font>
      <sz val="10"/>
      <name val="Arial"/>
      <family val="0"/>
    </font>
    <font>
      <b/>
      <sz val="10"/>
      <name val="Franklin Gothic Medium"/>
      <family val="2"/>
    </font>
    <font>
      <b/>
      <sz val="10"/>
      <color indexed="9"/>
      <name val="Franklin Gothic Medium"/>
      <family val="2"/>
    </font>
    <font>
      <sz val="10"/>
      <name val="Franklin Gothic Medium"/>
      <family val="2"/>
    </font>
    <font>
      <b/>
      <sz val="8"/>
      <name val="Tahoma"/>
      <family val="2"/>
    </font>
    <font>
      <sz val="8"/>
      <name val="Tahoma"/>
      <family val="2"/>
    </font>
    <font>
      <b/>
      <sz val="12"/>
      <name val="Franklin Gothic Medium"/>
      <family val="2"/>
    </font>
    <font>
      <b/>
      <i/>
      <sz val="10"/>
      <name val="Arial"/>
      <family val="2"/>
    </font>
    <font>
      <sz val="8"/>
      <name val="Arial"/>
      <family val="2"/>
    </font>
    <font>
      <b/>
      <sz val="10"/>
      <name val="Arial"/>
      <family val="2"/>
    </font>
    <font>
      <sz val="11"/>
      <name val="Arial"/>
      <family val="2"/>
    </font>
    <font>
      <sz val="10"/>
      <color indexed="9"/>
      <name val="Franklin Gothic Medium"/>
      <family val="2"/>
    </font>
    <font>
      <sz val="8"/>
      <name val="Franklin Gothic Medium"/>
      <family val="2"/>
    </font>
    <font>
      <b/>
      <sz val="11"/>
      <name val="Arial Narrow"/>
      <family val="2"/>
    </font>
    <font>
      <sz val="10"/>
      <name val="Arial Narrow"/>
      <family val="2"/>
    </font>
    <font>
      <sz val="11"/>
      <name val="Arial Narrow"/>
      <family val="2"/>
    </font>
    <font>
      <sz val="8"/>
      <name val="Arial Narrow"/>
      <family val="2"/>
    </font>
    <font>
      <sz val="12"/>
      <name val="Arial Narrow"/>
      <family val="2"/>
    </font>
    <font>
      <i/>
      <sz val="10"/>
      <name val="Arial Narrow"/>
      <family val="2"/>
    </font>
    <font>
      <b/>
      <sz val="10"/>
      <name val="Arial Narrow"/>
      <family val="2"/>
    </font>
    <font>
      <i/>
      <sz val="11"/>
      <name val="Arial Narrow"/>
      <family val="2"/>
    </font>
    <font>
      <b/>
      <sz val="11"/>
      <color indexed="8"/>
      <name val="Arial Narrow"/>
      <family val="2"/>
    </font>
    <font>
      <b/>
      <sz val="9"/>
      <name val="Tahoma"/>
      <family val="2"/>
    </font>
    <font>
      <sz val="9"/>
      <name val="Tahoma"/>
      <family val="2"/>
    </font>
    <font>
      <b/>
      <sz val="10"/>
      <color indexed="10"/>
      <name val="Arial Narrow"/>
      <family val="2"/>
    </font>
    <font>
      <b/>
      <sz val="11"/>
      <color indexed="10"/>
      <name val="Arial Narrow"/>
      <family val="2"/>
    </font>
    <font>
      <sz val="14"/>
      <name val="Arial"/>
      <family val="2"/>
    </font>
    <font>
      <sz val="11"/>
      <color indexed="8"/>
      <name val="Arial Narrow"/>
      <family val="2"/>
    </font>
    <font>
      <sz val="10"/>
      <color indexed="8"/>
      <name val="Calibri"/>
      <family val="2"/>
    </font>
    <font>
      <sz val="5"/>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30"/>
      <name val="Arial"/>
      <family val="2"/>
    </font>
    <font>
      <sz val="8"/>
      <color indexed="8"/>
      <name val="Arial Narrow"/>
      <family val="2"/>
    </font>
    <font>
      <b/>
      <sz val="10"/>
      <color indexed="10"/>
      <name val="Franklin Gothic Medium"/>
      <family val="2"/>
    </font>
    <font>
      <sz val="8"/>
      <color indexed="10"/>
      <name val="Franklin Gothic Medium"/>
      <family val="2"/>
    </font>
    <font>
      <sz val="10"/>
      <color indexed="10"/>
      <name val="Franklin Gothic Medium"/>
      <family val="2"/>
    </font>
    <font>
      <sz val="11"/>
      <name val="Calibri"/>
      <family val="2"/>
    </font>
    <font>
      <sz val="14"/>
      <color indexed="8"/>
      <name val="Arial"/>
      <family val="2"/>
    </font>
    <font>
      <b/>
      <sz val="14"/>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70C0"/>
      <name val="Arial"/>
      <family val="2"/>
    </font>
    <font>
      <sz val="8"/>
      <color rgb="FF000000"/>
      <name val="Arial Narrow"/>
      <family val="2"/>
    </font>
    <font>
      <b/>
      <sz val="10"/>
      <color rgb="FFFF0000"/>
      <name val="Franklin Gothic Medium"/>
      <family val="2"/>
    </font>
    <font>
      <sz val="8"/>
      <color rgb="FFFF0000"/>
      <name val="Franklin Gothic Medium"/>
      <family val="2"/>
    </font>
    <font>
      <sz val="10"/>
      <color rgb="FFFF0000"/>
      <name val="Franklin Gothic Medium"/>
      <family val="2"/>
    </font>
    <font>
      <sz val="14"/>
      <color rgb="FF000000"/>
      <name val="Arial"/>
      <family val="2"/>
    </font>
    <font>
      <b/>
      <sz val="14"/>
      <color rgb="FF000000"/>
      <name val="Arial"/>
      <family val="2"/>
    </font>
    <font>
      <sz val="11"/>
      <color rgb="FF000000"/>
      <name val="Arial Narrow"/>
      <family val="2"/>
    </font>
    <font>
      <b/>
      <sz val="10"/>
      <color rgb="FFFF000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00B050"/>
        <bgColor indexed="64"/>
      </patternFill>
    </fill>
    <fill>
      <patternFill patternType="solid">
        <fgColor theme="1" tint="0.0499899983406066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medium"/>
      <top>
        <color indexed="63"/>
      </top>
      <bottom style="thin"/>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thin"/>
      <bottom style="thin"/>
    </border>
    <border>
      <left style="dotted"/>
      <right style="dotted"/>
      <top style="dotted"/>
      <bottom style="dotted"/>
    </border>
    <border>
      <left style="dotted"/>
      <right style="dotted"/>
      <top>
        <color indexed="63"/>
      </top>
      <bottom style="dotted"/>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thin"/>
    </border>
    <border>
      <left style="thin"/>
      <right>
        <color indexed="63"/>
      </right>
      <top style="medium"/>
      <bottom style="thin"/>
    </border>
    <border>
      <left style="thin"/>
      <right>
        <color indexed="63"/>
      </right>
      <top>
        <color indexed="63"/>
      </top>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double"/>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6" fillId="29"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1" fillId="21"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7" applyNumberFormat="0" applyFill="0" applyAlignment="0" applyProtection="0"/>
    <xf numFmtId="0" fontId="65" fillId="0" borderId="8" applyNumberFormat="0" applyFill="0" applyAlignment="0" applyProtection="0"/>
    <xf numFmtId="0" fontId="76" fillId="0" borderId="9" applyNumberFormat="0" applyFill="0" applyAlignment="0" applyProtection="0"/>
  </cellStyleXfs>
  <cellXfs count="292">
    <xf numFmtId="0" fontId="0" fillId="0" borderId="0" xfId="0" applyAlignment="1">
      <alignment/>
    </xf>
    <xf numFmtId="0" fontId="1" fillId="0" borderId="0" xfId="0" applyNumberFormat="1" applyFont="1" applyAlignment="1">
      <alignment/>
    </xf>
    <xf numFmtId="49" fontId="1" fillId="0" borderId="0" xfId="0" applyNumberFormat="1" applyFont="1" applyAlignment="1">
      <alignment/>
    </xf>
    <xf numFmtId="0" fontId="1" fillId="0" borderId="0" xfId="0" applyFont="1" applyAlignment="1">
      <alignment/>
    </xf>
    <xf numFmtId="49" fontId="1" fillId="0" borderId="0" xfId="0" applyNumberFormat="1" applyFont="1" applyAlignment="1">
      <alignment horizontal="center"/>
    </xf>
    <xf numFmtId="49" fontId="1" fillId="0" borderId="0" xfId="0" applyNumberFormat="1" applyFont="1" applyAlignment="1">
      <alignment horizontal="left"/>
    </xf>
    <xf numFmtId="171" fontId="1" fillId="0" borderId="0" xfId="49" applyFont="1" applyAlignment="1">
      <alignment horizontal="center"/>
    </xf>
    <xf numFmtId="49"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3"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xf>
    <xf numFmtId="49" fontId="3" fillId="0" borderId="0" xfId="0" applyNumberFormat="1" applyFont="1" applyAlignment="1">
      <alignment/>
    </xf>
    <xf numFmtId="0" fontId="3" fillId="0" borderId="0" xfId="0" applyFont="1" applyAlignment="1">
      <alignment/>
    </xf>
    <xf numFmtId="49" fontId="3" fillId="0" borderId="12" xfId="0" applyNumberFormat="1" applyFont="1" applyBorder="1" applyAlignment="1">
      <alignment horizontal="center"/>
    </xf>
    <xf numFmtId="179" fontId="3" fillId="0" borderId="0" xfId="0" applyNumberFormat="1" applyFont="1" applyAlignment="1">
      <alignment/>
    </xf>
    <xf numFmtId="49" fontId="3" fillId="0" borderId="0" xfId="0" applyNumberFormat="1" applyFont="1" applyAlignment="1">
      <alignment horizontal="center"/>
    </xf>
    <xf numFmtId="49" fontId="3" fillId="0" borderId="0" xfId="0" applyNumberFormat="1" applyFont="1" applyAlignment="1">
      <alignment horizontal="left"/>
    </xf>
    <xf numFmtId="171" fontId="3" fillId="0" borderId="0" xfId="49" applyFont="1" applyAlignment="1">
      <alignment horizontal="center"/>
    </xf>
    <xf numFmtId="0" fontId="3" fillId="0" borderId="13" xfId="0" applyFont="1" applyBorder="1" applyAlignment="1">
      <alignment horizontal="center"/>
    </xf>
    <xf numFmtId="49" fontId="3" fillId="0" borderId="13" xfId="0" applyNumberFormat="1" applyFont="1" applyBorder="1" applyAlignment="1">
      <alignment horizontal="center"/>
    </xf>
    <xf numFmtId="49" fontId="3" fillId="0" borderId="13" xfId="0" applyNumberFormat="1" applyFont="1" applyBorder="1" applyAlignment="1">
      <alignment horizontal="left"/>
    </xf>
    <xf numFmtId="171" fontId="3" fillId="0" borderId="13" xfId="49" applyFont="1" applyBorder="1" applyAlignment="1">
      <alignment horizontal="center"/>
    </xf>
    <xf numFmtId="181" fontId="3" fillId="0" borderId="13" xfId="0" applyNumberFormat="1" applyFont="1" applyBorder="1" applyAlignment="1">
      <alignment horizontal="center"/>
    </xf>
    <xf numFmtId="0" fontId="3" fillId="0" borderId="0" xfId="0" applyFont="1" applyBorder="1" applyAlignment="1">
      <alignmen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171" fontId="3" fillId="0" borderId="0" xfId="49" applyFont="1" applyBorder="1" applyAlignment="1">
      <alignment horizontal="center"/>
    </xf>
    <xf numFmtId="0" fontId="3" fillId="0" borderId="0" xfId="0" applyNumberFormat="1" applyFont="1" applyBorder="1" applyAlignment="1">
      <alignment/>
    </xf>
    <xf numFmtId="49" fontId="3" fillId="0" borderId="0" xfId="0" applyNumberFormat="1" applyFont="1" applyBorder="1" applyAlignment="1">
      <alignment/>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NumberFormat="1" applyFont="1" applyBorder="1" applyAlignment="1">
      <alignment/>
    </xf>
    <xf numFmtId="49" fontId="1" fillId="0" borderId="0" xfId="0" applyNumberFormat="1" applyFont="1" applyBorder="1" applyAlignment="1">
      <alignment/>
    </xf>
    <xf numFmtId="0" fontId="1" fillId="0" borderId="0" xfId="0" applyFont="1" applyAlignment="1">
      <alignment horizontal="center"/>
    </xf>
    <xf numFmtId="0" fontId="3" fillId="0" borderId="0" xfId="0" applyFont="1" applyAlignment="1">
      <alignment horizontal="center"/>
    </xf>
    <xf numFmtId="49" fontId="1" fillId="0" borderId="0" xfId="0" applyNumberFormat="1" applyFont="1" applyBorder="1" applyAlignment="1">
      <alignment/>
    </xf>
    <xf numFmtId="0" fontId="3" fillId="0" borderId="14" xfId="0" applyFont="1" applyBorder="1" applyAlignment="1">
      <alignment horizontal="center"/>
    </xf>
    <xf numFmtId="49" fontId="3" fillId="0" borderId="14" xfId="0" applyNumberFormat="1" applyFont="1" applyBorder="1" applyAlignment="1">
      <alignment horizontal="center"/>
    </xf>
    <xf numFmtId="49" fontId="3" fillId="0" borderId="14" xfId="0" applyNumberFormat="1" applyFont="1" applyBorder="1" applyAlignment="1">
      <alignment horizontal="left"/>
    </xf>
    <xf numFmtId="171" fontId="1" fillId="0" borderId="14" xfId="49" applyFont="1" applyBorder="1" applyAlignment="1">
      <alignment horizontal="center"/>
    </xf>
    <xf numFmtId="181" fontId="3" fillId="0" borderId="14" xfId="0" applyNumberFormat="1" applyFont="1" applyBorder="1" applyAlignment="1">
      <alignment horizontal="center"/>
    </xf>
    <xf numFmtId="49" fontId="2"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171" fontId="2" fillId="33" borderId="17" xfId="49" applyFont="1" applyFill="1" applyBorder="1" applyAlignment="1">
      <alignment horizontal="center" vertical="center" wrapText="1"/>
    </xf>
    <xf numFmtId="0" fontId="3" fillId="34" borderId="18" xfId="0" applyFont="1" applyFill="1" applyBorder="1" applyAlignment="1">
      <alignment horizontal="center"/>
    </xf>
    <xf numFmtId="49" fontId="3" fillId="34" borderId="13" xfId="0" applyNumberFormat="1" applyFont="1" applyFill="1" applyBorder="1" applyAlignment="1">
      <alignment horizontal="center"/>
    </xf>
    <xf numFmtId="49" fontId="3" fillId="34" borderId="18" xfId="0" applyNumberFormat="1" applyFont="1" applyFill="1" applyBorder="1" applyAlignment="1">
      <alignment horizontal="left"/>
    </xf>
    <xf numFmtId="171" fontId="3" fillId="34" borderId="13" xfId="49" applyFont="1" applyFill="1" applyBorder="1" applyAlignment="1">
      <alignment horizontal="center"/>
    </xf>
    <xf numFmtId="181" fontId="3" fillId="34" borderId="18" xfId="0" applyNumberFormat="1" applyFont="1" applyFill="1" applyBorder="1" applyAlignment="1">
      <alignment horizontal="center"/>
    </xf>
    <xf numFmtId="0" fontId="3" fillId="34" borderId="13" xfId="0" applyFont="1" applyFill="1" applyBorder="1" applyAlignment="1">
      <alignment horizontal="center"/>
    </xf>
    <xf numFmtId="49" fontId="3" fillId="34" borderId="12" xfId="0" applyNumberFormat="1" applyFont="1" applyFill="1" applyBorder="1" applyAlignment="1">
      <alignment horizontal="left"/>
    </xf>
    <xf numFmtId="49" fontId="3" fillId="34" borderId="12" xfId="0" applyNumberFormat="1" applyFont="1" applyFill="1" applyBorder="1" applyAlignment="1">
      <alignment horizontal="center"/>
    </xf>
    <xf numFmtId="0" fontId="3" fillId="34" borderId="19" xfId="0" applyFont="1" applyFill="1" applyBorder="1" applyAlignment="1">
      <alignment horizontal="center"/>
    </xf>
    <xf numFmtId="49" fontId="3" fillId="0" borderId="13" xfId="0" applyNumberFormat="1" applyFont="1" applyFill="1" applyBorder="1" applyAlignment="1">
      <alignment horizontal="center"/>
    </xf>
    <xf numFmtId="49" fontId="3" fillId="0" borderId="18" xfId="0" applyNumberFormat="1" applyFont="1" applyFill="1" applyBorder="1" applyAlignment="1">
      <alignment horizontal="left"/>
    </xf>
    <xf numFmtId="171" fontId="3" fillId="0" borderId="13" xfId="49" applyFont="1" applyFill="1" applyBorder="1" applyAlignment="1">
      <alignment horizontal="center"/>
    </xf>
    <xf numFmtId="181" fontId="3" fillId="0" borderId="18" xfId="0" applyNumberFormat="1" applyFont="1" applyFill="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49" fontId="2" fillId="33" borderId="14" xfId="0" applyNumberFormat="1" applyFont="1" applyFill="1" applyBorder="1" applyAlignment="1">
      <alignment horizontal="center" vertical="center" wrapText="1"/>
    </xf>
    <xf numFmtId="171" fontId="2" fillId="33" borderId="14" xfId="49" applyFont="1" applyFill="1" applyBorder="1" applyAlignment="1">
      <alignment horizontal="center" vertical="center" wrapText="1"/>
    </xf>
    <xf numFmtId="0" fontId="3" fillId="0" borderId="13" xfId="0" applyFont="1" applyFill="1" applyBorder="1" applyAlignment="1">
      <alignment horizontal="center"/>
    </xf>
    <xf numFmtId="49" fontId="3" fillId="0" borderId="18" xfId="0" applyNumberFormat="1" applyFont="1" applyFill="1" applyBorder="1" applyAlignment="1">
      <alignment horizontal="center"/>
    </xf>
    <xf numFmtId="0" fontId="1" fillId="0" borderId="0" xfId="0" applyNumberFormat="1" applyFont="1" applyFill="1" applyAlignment="1">
      <alignment/>
    </xf>
    <xf numFmtId="49" fontId="3" fillId="0" borderId="0" xfId="0" applyNumberFormat="1" applyFont="1" applyFill="1" applyAlignment="1">
      <alignment/>
    </xf>
    <xf numFmtId="0" fontId="3" fillId="0" borderId="0" xfId="0" applyFont="1" applyFill="1" applyAlignment="1">
      <alignment/>
    </xf>
    <xf numFmtId="0" fontId="3" fillId="34" borderId="12" xfId="0" applyFont="1" applyFill="1" applyBorder="1" applyAlignment="1">
      <alignment horizontal="center"/>
    </xf>
    <xf numFmtId="183" fontId="3" fillId="34" borderId="18" xfId="49" applyNumberFormat="1" applyFont="1" applyFill="1" applyBorder="1" applyAlignment="1">
      <alignment horizontal="center"/>
    </xf>
    <xf numFmtId="183" fontId="3" fillId="0" borderId="18" xfId="49" applyNumberFormat="1" applyFont="1" applyFill="1" applyBorder="1" applyAlignment="1">
      <alignment horizontal="center"/>
    </xf>
    <xf numFmtId="183" fontId="3" fillId="34" borderId="12" xfId="49" applyNumberFormat="1" applyFont="1" applyFill="1" applyBorder="1" applyAlignment="1">
      <alignment horizontal="center"/>
    </xf>
    <xf numFmtId="183" fontId="1" fillId="0" borderId="14" xfId="49" applyNumberFormat="1" applyFont="1" applyBorder="1" applyAlignment="1">
      <alignment horizontal="center"/>
    </xf>
    <xf numFmtId="183" fontId="3" fillId="0" borderId="13" xfId="49" applyNumberFormat="1" applyFont="1" applyBorder="1" applyAlignment="1">
      <alignment horizontal="center"/>
    </xf>
    <xf numFmtId="49" fontId="3" fillId="0" borderId="12" xfId="0" applyNumberFormat="1" applyFont="1" applyFill="1" applyBorder="1" applyAlignment="1">
      <alignment horizontal="center"/>
    </xf>
    <xf numFmtId="0" fontId="0" fillId="9" borderId="12" xfId="0" applyFill="1" applyBorder="1" applyAlignment="1">
      <alignment/>
    </xf>
    <xf numFmtId="0" fontId="7" fillId="35" borderId="12" xfId="0" applyFont="1" applyFill="1" applyBorder="1" applyAlignment="1">
      <alignment/>
    </xf>
    <xf numFmtId="0" fontId="7" fillId="35" borderId="12" xfId="0" applyFont="1" applyFill="1" applyBorder="1" applyAlignment="1">
      <alignment horizontal="center" wrapText="1"/>
    </xf>
    <xf numFmtId="49" fontId="3" fillId="35" borderId="18" xfId="0" applyNumberFormat="1" applyFont="1" applyFill="1" applyBorder="1" applyAlignment="1">
      <alignment horizontal="left"/>
    </xf>
    <xf numFmtId="0" fontId="0" fillId="9" borderId="12" xfId="0" applyFill="1" applyBorder="1" applyAlignment="1">
      <alignment horizontal="center"/>
    </xf>
    <xf numFmtId="0" fontId="0" fillId="9" borderId="22" xfId="0" applyFill="1" applyBorder="1" applyAlignment="1">
      <alignment horizontal="center" wrapText="1"/>
    </xf>
    <xf numFmtId="0" fontId="7" fillId="35" borderId="23" xfId="0" applyFont="1" applyFill="1" applyBorder="1" applyAlignment="1">
      <alignment horizontal="center" wrapText="1"/>
    </xf>
    <xf numFmtId="49" fontId="3" fillId="35" borderId="12" xfId="0" applyNumberFormat="1" applyFont="1" applyFill="1" applyBorder="1" applyAlignment="1">
      <alignment horizontal="left"/>
    </xf>
    <xf numFmtId="0" fontId="0" fillId="0" borderId="0" xfId="0" applyFont="1" applyAlignment="1">
      <alignment/>
    </xf>
    <xf numFmtId="0" fontId="0" fillId="0" borderId="0" xfId="0" applyFont="1" applyAlignment="1">
      <alignment wrapText="1"/>
    </xf>
    <xf numFmtId="0" fontId="67" fillId="0" borderId="0" xfId="46" applyAlignment="1" applyProtection="1">
      <alignment wrapText="1"/>
      <protection/>
    </xf>
    <xf numFmtId="0" fontId="0" fillId="0" borderId="0" xfId="0" applyFont="1" applyAlignment="1">
      <alignment horizontal="center" wrapText="1"/>
    </xf>
    <xf numFmtId="0" fontId="67" fillId="0" borderId="0" xfId="46" applyAlignment="1" applyProtection="1">
      <alignment/>
      <protection/>
    </xf>
    <xf numFmtId="0" fontId="67" fillId="0" borderId="0" xfId="46" applyFill="1" applyBorder="1" applyAlignment="1" applyProtection="1">
      <alignment wrapText="1"/>
      <protection/>
    </xf>
    <xf numFmtId="0" fontId="77" fillId="0" borderId="0" xfId="0" applyFont="1" applyAlignment="1">
      <alignment wrapText="1"/>
    </xf>
    <xf numFmtId="0" fontId="7" fillId="35" borderId="0" xfId="0" applyFont="1" applyFill="1" applyAlignment="1">
      <alignment/>
    </xf>
    <xf numFmtId="6" fontId="0" fillId="0" borderId="0" xfId="0" applyNumberFormat="1" applyAlignment="1">
      <alignment/>
    </xf>
    <xf numFmtId="6" fontId="0" fillId="0" borderId="24" xfId="0" applyNumberFormat="1" applyFont="1" applyBorder="1" applyAlignment="1">
      <alignment horizontal="right"/>
    </xf>
    <xf numFmtId="6" fontId="0" fillId="0" borderId="25" xfId="0" applyNumberFormat="1" applyFont="1" applyBorder="1" applyAlignment="1">
      <alignment horizontal="right"/>
    </xf>
    <xf numFmtId="6" fontId="0" fillId="0" borderId="25" xfId="0" applyNumberFormat="1" applyFont="1" applyBorder="1" applyAlignment="1">
      <alignment horizontal="right" vertical="top"/>
    </xf>
    <xf numFmtId="170" fontId="0" fillId="0" borderId="0" xfId="51" applyFont="1" applyAlignment="1">
      <alignment/>
    </xf>
    <xf numFmtId="44" fontId="0" fillId="0" borderId="0" xfId="51" applyNumberFormat="1" applyFont="1" applyAlignment="1">
      <alignment/>
    </xf>
    <xf numFmtId="44" fontId="0" fillId="0" borderId="0" xfId="0" applyNumberFormat="1" applyAlignment="1">
      <alignment/>
    </xf>
    <xf numFmtId="0" fontId="8" fillId="36" borderId="0" xfId="0" applyFont="1" applyFill="1" applyAlignment="1">
      <alignment wrapText="1"/>
    </xf>
    <xf numFmtId="190" fontId="0" fillId="0" borderId="0" xfId="51" applyNumberFormat="1" applyFont="1" applyAlignment="1">
      <alignment/>
    </xf>
    <xf numFmtId="0" fontId="0" fillId="0" borderId="0" xfId="0" applyAlignment="1">
      <alignment wrapText="1"/>
    </xf>
    <xf numFmtId="3" fontId="0" fillId="0" borderId="0" xfId="0" applyNumberFormat="1" applyAlignment="1">
      <alignment/>
    </xf>
    <xf numFmtId="0" fontId="0" fillId="0" borderId="12" xfId="0" applyFont="1" applyBorder="1" applyAlignment="1">
      <alignment/>
    </xf>
    <xf numFmtId="0" fontId="0" fillId="0" borderId="12" xfId="0" applyBorder="1" applyAlignment="1">
      <alignment/>
    </xf>
    <xf numFmtId="0" fontId="9" fillId="35" borderId="12" xfId="0" applyFont="1" applyFill="1" applyBorder="1" applyAlignment="1">
      <alignment horizontal="center"/>
    </xf>
    <xf numFmtId="0" fontId="10" fillId="0" borderId="0" xfId="0" applyFont="1" applyAlignment="1">
      <alignment wrapText="1"/>
    </xf>
    <xf numFmtId="0" fontId="0" fillId="37" borderId="12" xfId="0" applyFont="1" applyFill="1" applyBorder="1" applyAlignment="1">
      <alignment/>
    </xf>
    <xf numFmtId="0" fontId="0" fillId="34" borderId="12" xfId="0" applyFill="1" applyBorder="1" applyAlignment="1">
      <alignment horizontal="center"/>
    </xf>
    <xf numFmtId="0" fontId="0" fillId="34" borderId="23" xfId="0" applyFill="1" applyBorder="1" applyAlignment="1">
      <alignment horizontal="center"/>
    </xf>
    <xf numFmtId="0" fontId="9" fillId="34" borderId="12" xfId="0" applyFont="1" applyFill="1" applyBorder="1" applyAlignment="1">
      <alignment horizontal="center"/>
    </xf>
    <xf numFmtId="0" fontId="0" fillId="34" borderId="26" xfId="0" applyFill="1" applyBorder="1" applyAlignment="1">
      <alignment horizontal="center" wrapText="1"/>
    </xf>
    <xf numFmtId="0" fontId="0" fillId="34" borderId="12" xfId="0" applyFont="1" applyFill="1" applyBorder="1" applyAlignment="1">
      <alignment horizontal="center"/>
    </xf>
    <xf numFmtId="0" fontId="0" fillId="34" borderId="26" xfId="0" applyFont="1" applyFill="1" applyBorder="1" applyAlignment="1">
      <alignment horizontal="center" wrapText="1"/>
    </xf>
    <xf numFmtId="0" fontId="9" fillId="34" borderId="23" xfId="0" applyFont="1" applyFill="1" applyBorder="1" applyAlignment="1">
      <alignment horizontal="center"/>
    </xf>
    <xf numFmtId="0" fontId="9" fillId="34" borderId="22" xfId="0" applyFont="1" applyFill="1" applyBorder="1" applyAlignment="1">
      <alignment horizontal="center"/>
    </xf>
    <xf numFmtId="0" fontId="3" fillId="34" borderId="0" xfId="0" applyNumberFormat="1" applyFont="1" applyFill="1" applyAlignment="1">
      <alignment/>
    </xf>
    <xf numFmtId="49" fontId="3" fillId="34" borderId="0" xfId="0" applyNumberFormat="1" applyFont="1" applyFill="1" applyAlignment="1">
      <alignment/>
    </xf>
    <xf numFmtId="0" fontId="3" fillId="34" borderId="0" xfId="0" applyFont="1" applyFill="1" applyAlignment="1">
      <alignment/>
    </xf>
    <xf numFmtId="183" fontId="1" fillId="34" borderId="12" xfId="49" applyNumberFormat="1" applyFont="1" applyFill="1" applyBorder="1" applyAlignment="1">
      <alignment horizontal="center"/>
    </xf>
    <xf numFmtId="0" fontId="3" fillId="34" borderId="12" xfId="0" applyNumberFormat="1" applyFont="1" applyFill="1" applyBorder="1" applyAlignment="1">
      <alignment/>
    </xf>
    <xf numFmtId="0" fontId="0" fillId="34" borderId="0" xfId="0" applyFill="1" applyAlignment="1">
      <alignment/>
    </xf>
    <xf numFmtId="14" fontId="0" fillId="34" borderId="0" xfId="0" applyNumberFormat="1" applyFill="1" applyAlignment="1">
      <alignment/>
    </xf>
    <xf numFmtId="0" fontId="0" fillId="34" borderId="0" xfId="0" applyFont="1" applyFill="1" applyAlignment="1">
      <alignment/>
    </xf>
    <xf numFmtId="0" fontId="1" fillId="34" borderId="0" xfId="0" applyFont="1" applyFill="1" applyAlignment="1">
      <alignment/>
    </xf>
    <xf numFmtId="49" fontId="1" fillId="34" borderId="0" xfId="0" applyNumberFormat="1" applyFont="1" applyFill="1" applyAlignment="1">
      <alignment horizontal="center"/>
    </xf>
    <xf numFmtId="49" fontId="1" fillId="34" borderId="0" xfId="0" applyNumberFormat="1" applyFont="1" applyFill="1" applyAlignment="1">
      <alignment horizontal="left"/>
    </xf>
    <xf numFmtId="0" fontId="1" fillId="34" borderId="0" xfId="0" applyNumberFormat="1" applyFont="1" applyFill="1" applyAlignment="1">
      <alignment/>
    </xf>
    <xf numFmtId="49" fontId="1" fillId="34" borderId="0" xfId="0" applyNumberFormat="1" applyFont="1" applyFill="1" applyAlignment="1">
      <alignment/>
    </xf>
    <xf numFmtId="49" fontId="3" fillId="34" borderId="0" xfId="0" applyNumberFormat="1" applyFont="1" applyFill="1" applyAlignment="1">
      <alignment horizontal="center"/>
    </xf>
    <xf numFmtId="49" fontId="3" fillId="34" borderId="0" xfId="0" applyNumberFormat="1" applyFont="1" applyFill="1" applyAlignment="1">
      <alignment horizontal="left"/>
    </xf>
    <xf numFmtId="179" fontId="3" fillId="34" borderId="0" xfId="0" applyNumberFormat="1" applyFont="1" applyFill="1" applyAlignment="1">
      <alignment/>
    </xf>
    <xf numFmtId="0" fontId="3" fillId="34" borderId="0" xfId="0" applyNumberFormat="1" applyFont="1" applyFill="1" applyBorder="1" applyAlignment="1">
      <alignment/>
    </xf>
    <xf numFmtId="49" fontId="3" fillId="34" borderId="0" xfId="0" applyNumberFormat="1" applyFont="1" applyFill="1" applyBorder="1" applyAlignment="1">
      <alignment/>
    </xf>
    <xf numFmtId="0" fontId="3" fillId="34" borderId="0" xfId="0" applyFont="1" applyFill="1" applyBorder="1" applyAlignment="1">
      <alignment/>
    </xf>
    <xf numFmtId="49" fontId="3" fillId="34" borderId="12" xfId="0" applyNumberFormat="1" applyFont="1" applyFill="1" applyBorder="1" applyAlignment="1">
      <alignment horizontal="center" wrapText="1"/>
    </xf>
    <xf numFmtId="171" fontId="2" fillId="33" borderId="27" xfId="49" applyFont="1" applyFill="1" applyBorder="1" applyAlignment="1">
      <alignment horizontal="center" vertical="center" wrapText="1"/>
    </xf>
    <xf numFmtId="171" fontId="11" fillId="33" borderId="12" xfId="49" applyFont="1" applyFill="1" applyBorder="1" applyAlignment="1">
      <alignment horizontal="center" vertical="center" wrapText="1"/>
    </xf>
    <xf numFmtId="171" fontId="11" fillId="33" borderId="28" xfId="49" applyFont="1" applyFill="1" applyBorder="1" applyAlignment="1">
      <alignment horizontal="center" vertical="center" wrapText="1"/>
    </xf>
    <xf numFmtId="171" fontId="11" fillId="33" borderId="17" xfId="49" applyFont="1" applyFill="1" applyBorder="1" applyAlignment="1">
      <alignment horizontal="center" vertical="center" wrapText="1"/>
    </xf>
    <xf numFmtId="14" fontId="3" fillId="34" borderId="0" xfId="0" applyNumberFormat="1" applyFont="1" applyFill="1" applyAlignment="1">
      <alignment/>
    </xf>
    <xf numFmtId="0" fontId="3" fillId="34" borderId="0" xfId="0" applyFont="1" applyFill="1" applyAlignment="1">
      <alignment wrapText="1"/>
    </xf>
    <xf numFmtId="193" fontId="3" fillId="0" borderId="0" xfId="51" applyNumberFormat="1" applyFont="1" applyAlignment="1">
      <alignment horizontal="center"/>
    </xf>
    <xf numFmtId="193" fontId="11" fillId="33" borderId="29" xfId="51" applyNumberFormat="1" applyFont="1" applyFill="1" applyBorder="1" applyAlignment="1">
      <alignment horizontal="center" vertical="center" wrapText="1"/>
    </xf>
    <xf numFmtId="193" fontId="11" fillId="33" borderId="30" xfId="51" applyNumberFormat="1" applyFont="1" applyFill="1" applyBorder="1" applyAlignment="1">
      <alignment horizontal="center" vertical="center" wrapText="1"/>
    </xf>
    <xf numFmtId="193" fontId="0" fillId="0" borderId="0" xfId="51" applyNumberFormat="1" applyFont="1" applyAlignment="1">
      <alignment/>
    </xf>
    <xf numFmtId="193" fontId="3" fillId="34" borderId="12" xfId="51" applyNumberFormat="1" applyFont="1" applyFill="1" applyBorder="1" applyAlignment="1">
      <alignment horizontal="center"/>
    </xf>
    <xf numFmtId="193" fontId="0" fillId="34" borderId="0" xfId="51" applyNumberFormat="1" applyFont="1" applyFill="1" applyAlignment="1">
      <alignment/>
    </xf>
    <xf numFmtId="193" fontId="3" fillId="34" borderId="0" xfId="51" applyNumberFormat="1" applyFont="1" applyFill="1" applyAlignment="1">
      <alignment horizontal="center"/>
    </xf>
    <xf numFmtId="193" fontId="3" fillId="34" borderId="0" xfId="51" applyNumberFormat="1" applyFont="1" applyFill="1" applyAlignment="1">
      <alignment/>
    </xf>
    <xf numFmtId="49" fontId="1" fillId="0" borderId="0" xfId="0" applyNumberFormat="1" applyFont="1" applyAlignment="1">
      <alignment horizontal="center" wrapText="1"/>
    </xf>
    <xf numFmtId="0" fontId="1" fillId="0" borderId="0" xfId="0" applyFont="1" applyAlignment="1">
      <alignment horizontal="center" wrapText="1"/>
    </xf>
    <xf numFmtId="0" fontId="0" fillId="34" borderId="0" xfId="0" applyFill="1" applyAlignment="1">
      <alignment wrapText="1"/>
    </xf>
    <xf numFmtId="49" fontId="1" fillId="34" borderId="0" xfId="0" applyNumberFormat="1" applyFont="1" applyFill="1" applyAlignment="1">
      <alignment horizontal="center" wrapText="1"/>
    </xf>
    <xf numFmtId="49" fontId="3" fillId="34" borderId="0" xfId="0" applyNumberFormat="1" applyFont="1" applyFill="1" applyAlignment="1">
      <alignment horizontal="center" wrapText="1"/>
    </xf>
    <xf numFmtId="0" fontId="1" fillId="34" borderId="0" xfId="0" applyFont="1" applyFill="1" applyAlignment="1">
      <alignment wrapText="1"/>
    </xf>
    <xf numFmtId="0" fontId="2" fillId="33" borderId="1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3" fillId="0" borderId="0" xfId="0" applyNumberFormat="1" applyFont="1" applyAlignment="1">
      <alignment wrapText="1"/>
    </xf>
    <xf numFmtId="0" fontId="1" fillId="0" borderId="0" xfId="0" applyNumberFormat="1" applyFont="1" applyAlignment="1">
      <alignment horizontal="left" wrapText="1"/>
    </xf>
    <xf numFmtId="0" fontId="1" fillId="0" borderId="0" xfId="0" applyNumberFormat="1" applyFont="1" applyAlignment="1">
      <alignment horizontal="center" wrapText="1"/>
    </xf>
    <xf numFmtId="0" fontId="3" fillId="34" borderId="12" xfId="0" applyNumberFormat="1" applyFont="1" applyFill="1" applyBorder="1" applyAlignment="1">
      <alignment horizontal="left" wrapText="1"/>
    </xf>
    <xf numFmtId="0" fontId="3" fillId="34" borderId="0" xfId="0" applyNumberFormat="1" applyFont="1" applyFill="1" applyAlignment="1">
      <alignment wrapText="1"/>
    </xf>
    <xf numFmtId="0" fontId="1" fillId="34" borderId="0" xfId="0" applyNumberFormat="1" applyFont="1" applyFill="1" applyAlignment="1">
      <alignment wrapText="1"/>
    </xf>
    <xf numFmtId="0" fontId="3" fillId="0" borderId="0" xfId="49" applyNumberFormat="1" applyFont="1" applyAlignment="1">
      <alignment wrapText="1"/>
    </xf>
    <xf numFmtId="14" fontId="1" fillId="0" borderId="0" xfId="0" applyNumberFormat="1" applyFont="1" applyAlignment="1">
      <alignment horizontal="center"/>
    </xf>
    <xf numFmtId="14" fontId="2" fillId="33" borderId="31" xfId="49" applyNumberFormat="1" applyFont="1" applyFill="1" applyBorder="1" applyAlignment="1">
      <alignment horizontal="center" vertical="center" wrapText="1"/>
    </xf>
    <xf numFmtId="14" fontId="2" fillId="33" borderId="32" xfId="49" applyNumberFormat="1" applyFont="1" applyFill="1" applyBorder="1" applyAlignment="1">
      <alignment horizontal="center" vertical="center" wrapText="1"/>
    </xf>
    <xf numFmtId="14" fontId="3" fillId="34" borderId="12" xfId="0" applyNumberFormat="1" applyFont="1" applyFill="1" applyBorder="1" applyAlignment="1">
      <alignment horizontal="center"/>
    </xf>
    <xf numFmtId="14" fontId="3" fillId="34" borderId="0" xfId="0" applyNumberFormat="1" applyFont="1" applyFill="1" applyAlignment="1">
      <alignment horizontal="center"/>
    </xf>
    <xf numFmtId="14" fontId="1" fillId="34" borderId="0" xfId="0" applyNumberFormat="1" applyFont="1" applyFill="1" applyAlignment="1">
      <alignment/>
    </xf>
    <xf numFmtId="14" fontId="0" fillId="0" borderId="0" xfId="0" applyNumberFormat="1" applyAlignment="1">
      <alignment/>
    </xf>
    <xf numFmtId="49" fontId="12" fillId="34" borderId="12" xfId="0" applyNumberFormat="1" applyFont="1" applyFill="1" applyBorder="1" applyAlignment="1">
      <alignment horizontal="center" vertical="center"/>
    </xf>
    <xf numFmtId="49" fontId="12" fillId="34" borderId="12" xfId="0" applyNumberFormat="1" applyFont="1" applyFill="1" applyBorder="1" applyAlignment="1">
      <alignment horizontal="center" wrapText="1"/>
    </xf>
    <xf numFmtId="193" fontId="8" fillId="34" borderId="12" xfId="51" applyNumberFormat="1" applyFont="1" applyFill="1" applyBorder="1" applyAlignment="1">
      <alignment horizontal="right" vertical="center"/>
    </xf>
    <xf numFmtId="183" fontId="12" fillId="34" borderId="12" xfId="49" applyNumberFormat="1" applyFont="1" applyFill="1" applyBorder="1" applyAlignment="1">
      <alignment horizontal="center" vertical="center" wrapText="1"/>
    </xf>
    <xf numFmtId="183" fontId="12" fillId="34" borderId="12" xfId="49" applyNumberFormat="1" applyFont="1" applyFill="1" applyBorder="1" applyAlignment="1">
      <alignment horizontal="center" vertical="center"/>
    </xf>
    <xf numFmtId="49" fontId="3" fillId="34" borderId="12" xfId="0" applyNumberFormat="1" applyFont="1" applyFill="1" applyBorder="1" applyAlignment="1">
      <alignment/>
    </xf>
    <xf numFmtId="0" fontId="12" fillId="34" borderId="23" xfId="0" applyFont="1" applyFill="1" applyBorder="1" applyAlignment="1">
      <alignment/>
    </xf>
    <xf numFmtId="0" fontId="14" fillId="0" borderId="12" xfId="0" applyFont="1" applyBorder="1" applyAlignment="1">
      <alignment/>
    </xf>
    <xf numFmtId="0" fontId="3" fillId="37" borderId="12" xfId="0" applyFont="1" applyFill="1" applyBorder="1" applyAlignment="1">
      <alignment horizontal="center"/>
    </xf>
    <xf numFmtId="0" fontId="12" fillId="34" borderId="12" xfId="0" applyFont="1" applyFill="1" applyBorder="1" applyAlignment="1">
      <alignment/>
    </xf>
    <xf numFmtId="49" fontId="12" fillId="34" borderId="12" xfId="0" applyNumberFormat="1" applyFont="1" applyFill="1" applyBorder="1" applyAlignment="1">
      <alignment horizontal="left" vertical="center"/>
    </xf>
    <xf numFmtId="0" fontId="14" fillId="0" borderId="0" xfId="0" applyFont="1" applyAlignment="1">
      <alignment/>
    </xf>
    <xf numFmtId="183" fontId="12" fillId="0" borderId="12" xfId="49" applyNumberFormat="1" applyFont="1" applyFill="1" applyBorder="1" applyAlignment="1">
      <alignment horizontal="center" vertical="center" wrapText="1"/>
    </xf>
    <xf numFmtId="0" fontId="15" fillId="0" borderId="0" xfId="0" applyFont="1" applyAlignment="1">
      <alignment/>
    </xf>
    <xf numFmtId="0" fontId="3" fillId="0" borderId="12" xfId="0" applyFont="1" applyFill="1" applyBorder="1" applyAlignment="1">
      <alignment horizontal="center"/>
    </xf>
    <xf numFmtId="0" fontId="12" fillId="34" borderId="12" xfId="0" applyFont="1" applyFill="1" applyBorder="1" applyAlignment="1">
      <alignment wrapText="1"/>
    </xf>
    <xf numFmtId="0" fontId="16" fillId="0" borderId="12" xfId="0" applyFont="1" applyBorder="1" applyAlignment="1">
      <alignment vertical="center" wrapText="1"/>
    </xf>
    <xf numFmtId="0" fontId="78" fillId="0" borderId="12" xfId="0" applyFont="1" applyBorder="1" applyAlignment="1">
      <alignment horizontal="justify" vertical="center"/>
    </xf>
    <xf numFmtId="0" fontId="16" fillId="0" borderId="12" xfId="0" applyFont="1" applyBorder="1" applyAlignment="1">
      <alignment horizontal="justify"/>
    </xf>
    <xf numFmtId="0" fontId="16" fillId="0" borderId="12" xfId="0" applyFont="1" applyBorder="1" applyAlignment="1">
      <alignment horizontal="justify" vertical="center"/>
    </xf>
    <xf numFmtId="0" fontId="14" fillId="0" borderId="0" xfId="0" applyFont="1" applyAlignment="1">
      <alignment horizontal="justify"/>
    </xf>
    <xf numFmtId="0" fontId="16" fillId="0" borderId="12" xfId="0" applyFont="1" applyBorder="1" applyAlignment="1">
      <alignment wrapText="1"/>
    </xf>
    <xf numFmtId="0" fontId="15" fillId="0" borderId="0" xfId="0" applyFont="1" applyAlignment="1">
      <alignment horizontal="justify"/>
    </xf>
    <xf numFmtId="183" fontId="12" fillId="0" borderId="12" xfId="49" applyNumberFormat="1" applyFont="1" applyFill="1" applyBorder="1" applyAlignment="1">
      <alignment horizontal="center" vertical="center"/>
    </xf>
    <xf numFmtId="49" fontId="12" fillId="34" borderId="23" xfId="0" applyNumberFormat="1" applyFont="1" applyFill="1" applyBorder="1" applyAlignment="1">
      <alignment horizontal="left" vertical="center"/>
    </xf>
    <xf numFmtId="183" fontId="79" fillId="34" borderId="12" xfId="49" applyNumberFormat="1" applyFont="1" applyFill="1" applyBorder="1" applyAlignment="1">
      <alignment horizontal="center"/>
    </xf>
    <xf numFmtId="0" fontId="15" fillId="0" borderId="12" xfId="0" applyFont="1" applyBorder="1" applyAlignment="1">
      <alignment/>
    </xf>
    <xf numFmtId="49" fontId="12" fillId="34" borderId="33" xfId="0" applyNumberFormat="1" applyFont="1" applyFill="1" applyBorder="1" applyAlignment="1">
      <alignment horizontal="left" vertical="center"/>
    </xf>
    <xf numFmtId="0" fontId="15" fillId="0" borderId="12" xfId="0" applyFont="1" applyBorder="1" applyAlignment="1">
      <alignment horizontal="justify"/>
    </xf>
    <xf numFmtId="0" fontId="3" fillId="38" borderId="12" xfId="0" applyFont="1" applyFill="1" applyBorder="1" applyAlignment="1">
      <alignment horizontal="center"/>
    </xf>
    <xf numFmtId="0" fontId="3" fillId="39" borderId="12" xfId="0" applyFont="1" applyFill="1" applyBorder="1" applyAlignment="1">
      <alignment horizontal="center"/>
    </xf>
    <xf numFmtId="49" fontId="12" fillId="34" borderId="33" xfId="0" applyNumberFormat="1" applyFont="1" applyFill="1" applyBorder="1" applyAlignment="1">
      <alignment horizontal="center" vertical="center"/>
    </xf>
    <xf numFmtId="49" fontId="12" fillId="34" borderId="33" xfId="0" applyNumberFormat="1" applyFont="1" applyFill="1" applyBorder="1" applyAlignment="1">
      <alignment horizontal="center" wrapText="1"/>
    </xf>
    <xf numFmtId="0" fontId="12" fillId="34" borderId="33" xfId="0" applyFont="1" applyFill="1" applyBorder="1" applyAlignment="1">
      <alignment/>
    </xf>
    <xf numFmtId="49" fontId="12" fillId="34" borderId="34" xfId="0" applyNumberFormat="1" applyFont="1" applyFill="1" applyBorder="1" applyAlignment="1">
      <alignment horizontal="left" vertical="center"/>
    </xf>
    <xf numFmtId="193" fontId="8" fillId="34" borderId="33" xfId="51" applyNumberFormat="1" applyFont="1" applyFill="1" applyBorder="1" applyAlignment="1">
      <alignment horizontal="right" vertical="center"/>
    </xf>
    <xf numFmtId="183" fontId="12" fillId="34" borderId="33" xfId="49" applyNumberFormat="1" applyFont="1" applyFill="1" applyBorder="1" applyAlignment="1">
      <alignment horizontal="center" vertical="center" wrapText="1"/>
    </xf>
    <xf numFmtId="0" fontId="3" fillId="34" borderId="12" xfId="0" applyFont="1" applyFill="1" applyBorder="1" applyAlignment="1">
      <alignment/>
    </xf>
    <xf numFmtId="0" fontId="13" fillId="0" borderId="0" xfId="0" applyFont="1" applyAlignment="1">
      <alignment/>
    </xf>
    <xf numFmtId="0" fontId="13" fillId="0" borderId="0" xfId="0" applyFont="1" applyAlignment="1">
      <alignment horizontal="justify"/>
    </xf>
    <xf numFmtId="183" fontId="80" fillId="34" borderId="12" xfId="49" applyNumberFormat="1" applyFont="1" applyFill="1" applyBorder="1" applyAlignment="1">
      <alignment horizontal="center" vertical="center"/>
    </xf>
    <xf numFmtId="0" fontId="19" fillId="0" borderId="0" xfId="0" applyFont="1" applyAlignment="1">
      <alignment/>
    </xf>
    <xf numFmtId="0" fontId="10" fillId="0" borderId="35" xfId="0" applyFont="1" applyBorder="1" applyAlignment="1">
      <alignment wrapText="1"/>
    </xf>
    <xf numFmtId="0" fontId="10" fillId="0" borderId="0" xfId="0" applyFont="1" applyAlignment="1">
      <alignment/>
    </xf>
    <xf numFmtId="49" fontId="12" fillId="34" borderId="12" xfId="0" applyNumberFormat="1" applyFont="1" applyFill="1" applyBorder="1" applyAlignment="1">
      <alignment horizontal="center" vertical="center" wrapText="1"/>
    </xf>
    <xf numFmtId="0" fontId="3" fillId="36" borderId="12" xfId="0" applyFont="1" applyFill="1" applyBorder="1" applyAlignment="1">
      <alignment horizontal="center"/>
    </xf>
    <xf numFmtId="0" fontId="1" fillId="34" borderId="0" xfId="0" applyFont="1" applyFill="1" applyAlignment="1">
      <alignment horizontal="center"/>
    </xf>
    <xf numFmtId="0" fontId="3" fillId="34" borderId="0" xfId="0" applyFont="1" applyFill="1" applyAlignment="1">
      <alignment horizontal="center"/>
    </xf>
    <xf numFmtId="0" fontId="0" fillId="34" borderId="12" xfId="0" applyFill="1" applyBorder="1" applyAlignment="1">
      <alignment/>
    </xf>
    <xf numFmtId="0" fontId="0" fillId="34" borderId="12" xfId="0" applyFill="1" applyBorder="1" applyAlignment="1">
      <alignment wrapText="1"/>
    </xf>
    <xf numFmtId="0" fontId="3" fillId="34" borderId="12" xfId="0" applyNumberFormat="1" applyFont="1" applyFill="1" applyBorder="1" applyAlignment="1">
      <alignment wrapText="1"/>
    </xf>
    <xf numFmtId="0" fontId="0" fillId="34" borderId="12" xfId="0" applyFont="1" applyFill="1" applyBorder="1" applyAlignment="1">
      <alignment/>
    </xf>
    <xf numFmtId="14" fontId="0" fillId="34" borderId="12" xfId="0" applyNumberFormat="1" applyFill="1" applyBorder="1" applyAlignment="1">
      <alignment/>
    </xf>
    <xf numFmtId="14" fontId="0" fillId="34" borderId="12" xfId="0" applyNumberFormat="1" applyFill="1" applyBorder="1" applyAlignment="1">
      <alignment wrapText="1"/>
    </xf>
    <xf numFmtId="0" fontId="16" fillId="34" borderId="12" xfId="0" applyNumberFormat="1" applyFont="1" applyFill="1" applyBorder="1" applyAlignment="1">
      <alignment horizontal="left" vertical="center" wrapText="1"/>
    </xf>
    <xf numFmtId="0" fontId="0" fillId="37" borderId="12" xfId="0" applyFill="1" applyBorder="1" applyAlignment="1">
      <alignment/>
    </xf>
    <xf numFmtId="0" fontId="81" fillId="40" borderId="12" xfId="0" applyFont="1" applyFill="1" applyBorder="1" applyAlignment="1">
      <alignment horizontal="center"/>
    </xf>
    <xf numFmtId="183" fontId="12" fillId="0" borderId="12" xfId="49" applyNumberFormat="1" applyFont="1" applyFill="1" applyBorder="1" applyAlignment="1">
      <alignment vertical="center" wrapText="1"/>
    </xf>
    <xf numFmtId="0" fontId="1" fillId="34" borderId="0" xfId="0" applyFont="1" applyFill="1" applyAlignment="1">
      <alignment horizontal="center"/>
    </xf>
    <xf numFmtId="0" fontId="3" fillId="34" borderId="0" xfId="0" applyFont="1" applyFill="1" applyAlignment="1">
      <alignment horizontal="center"/>
    </xf>
    <xf numFmtId="0" fontId="3" fillId="41" borderId="12" xfId="0" applyFont="1" applyFill="1" applyBorder="1" applyAlignment="1">
      <alignment horizontal="center"/>
    </xf>
    <xf numFmtId="0" fontId="0" fillId="34" borderId="12" xfId="0" applyFont="1" applyFill="1" applyBorder="1" applyAlignment="1">
      <alignment wrapText="1"/>
    </xf>
    <xf numFmtId="193" fontId="3" fillId="34" borderId="12" xfId="51" applyNumberFormat="1" applyFont="1" applyFill="1" applyBorder="1" applyAlignment="1">
      <alignment horizontal="right"/>
    </xf>
    <xf numFmtId="193" fontId="0" fillId="34" borderId="12" xfId="51" applyNumberFormat="1" applyFont="1" applyFill="1" applyBorder="1" applyAlignment="1">
      <alignment horizontal="right"/>
    </xf>
    <xf numFmtId="49" fontId="12" fillId="36" borderId="33" xfId="0" applyNumberFormat="1" applyFont="1" applyFill="1" applyBorder="1" applyAlignment="1">
      <alignment horizontal="center" wrapText="1"/>
    </xf>
    <xf numFmtId="0" fontId="26" fillId="0" borderId="12" xfId="0" applyFont="1" applyBorder="1" applyAlignment="1">
      <alignment horizontal="justify" vertical="center" wrapText="1"/>
    </xf>
    <xf numFmtId="6" fontId="26" fillId="0" borderId="12" xfId="0" applyNumberFormat="1" applyFont="1" applyBorder="1" applyAlignment="1">
      <alignment horizontal="center" vertical="center" wrapText="1"/>
    </xf>
    <xf numFmtId="196" fontId="54" fillId="0" borderId="12" xfId="0" applyNumberFormat="1" applyFont="1" applyBorder="1" applyAlignment="1">
      <alignment vertical="center" wrapText="1"/>
    </xf>
    <xf numFmtId="0" fontId="82" fillId="0" borderId="12" xfId="0" applyFont="1" applyBorder="1" applyAlignment="1">
      <alignment horizontal="justify" vertical="center" wrapText="1"/>
    </xf>
    <xf numFmtId="0" fontId="83" fillId="0" borderId="12" xfId="0" applyFont="1" applyBorder="1" applyAlignment="1">
      <alignment horizontal="center" vertical="center" wrapText="1"/>
    </xf>
    <xf numFmtId="0" fontId="84" fillId="0" borderId="0" xfId="0" applyFont="1" applyAlignment="1">
      <alignment/>
    </xf>
    <xf numFmtId="0" fontId="81" fillId="37" borderId="12" xfId="0" applyFont="1" applyFill="1" applyBorder="1" applyAlignment="1">
      <alignment horizontal="center"/>
    </xf>
    <xf numFmtId="0" fontId="81" fillId="0" borderId="12" xfId="0" applyFont="1" applyFill="1" applyBorder="1" applyAlignment="1">
      <alignment horizontal="center"/>
    </xf>
    <xf numFmtId="0" fontId="85" fillId="34" borderId="12" xfId="0" applyFont="1" applyFill="1" applyBorder="1" applyAlignment="1">
      <alignment/>
    </xf>
    <xf numFmtId="0" fontId="0" fillId="34" borderId="12" xfId="0" applyFill="1" applyBorder="1" applyAlignment="1">
      <alignment horizontal="center"/>
    </xf>
    <xf numFmtId="0" fontId="81" fillId="39" borderId="12" xfId="0" applyFont="1" applyFill="1" applyBorder="1" applyAlignment="1">
      <alignment horizontal="center"/>
    </xf>
    <xf numFmtId="0" fontId="81" fillId="34" borderId="12" xfId="0" applyFont="1" applyFill="1" applyBorder="1" applyAlignment="1">
      <alignment horizontal="center"/>
    </xf>
    <xf numFmtId="0" fontId="85" fillId="34" borderId="12" xfId="0" applyFont="1" applyFill="1" applyBorder="1" applyAlignment="1">
      <alignment horizontal="center"/>
    </xf>
    <xf numFmtId="0" fontId="3" fillId="42" borderId="12" xfId="0" applyFont="1" applyFill="1" applyBorder="1" applyAlignment="1">
      <alignment horizontal="center"/>
    </xf>
    <xf numFmtId="49" fontId="1" fillId="0" borderId="0" xfId="0" applyNumberFormat="1" applyFont="1" applyBorder="1" applyAlignment="1">
      <alignment horizont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22" xfId="0" applyBorder="1" applyAlignment="1">
      <alignment horizontal="center"/>
    </xf>
    <xf numFmtId="14" fontId="0" fillId="0" borderId="23" xfId="0" applyNumberFormat="1" applyBorder="1" applyAlignment="1">
      <alignment horizontal="center"/>
    </xf>
    <xf numFmtId="0" fontId="0" fillId="0" borderId="23" xfId="0" applyBorder="1" applyAlignment="1">
      <alignment horizontal="center" wrapText="1"/>
    </xf>
    <xf numFmtId="0" fontId="0" fillId="0" borderId="26" xfId="0" applyBorder="1" applyAlignment="1">
      <alignment horizontal="center" wrapText="1"/>
    </xf>
    <xf numFmtId="0" fontId="0" fillId="0" borderId="22" xfId="0" applyBorder="1" applyAlignment="1">
      <alignment horizontal="center" wrapText="1"/>
    </xf>
    <xf numFmtId="0" fontId="7" fillId="35" borderId="12" xfId="0" applyFont="1" applyFill="1" applyBorder="1" applyAlignment="1">
      <alignment horizontal="center"/>
    </xf>
    <xf numFmtId="0" fontId="0" fillId="9" borderId="23" xfId="0" applyFill="1" applyBorder="1" applyAlignment="1">
      <alignment horizontal="center"/>
    </xf>
    <xf numFmtId="0" fontId="0" fillId="9" borderId="22" xfId="0" applyFill="1" applyBorder="1" applyAlignment="1">
      <alignment horizontal="center"/>
    </xf>
    <xf numFmtId="0" fontId="9" fillId="34" borderId="23" xfId="0" applyFont="1" applyFill="1" applyBorder="1" applyAlignment="1">
      <alignment horizontal="center"/>
    </xf>
    <xf numFmtId="0" fontId="9" fillId="34" borderId="22" xfId="0" applyFont="1" applyFill="1" applyBorder="1" applyAlignment="1">
      <alignment horizontal="center"/>
    </xf>
    <xf numFmtId="0" fontId="0" fillId="9" borderId="23" xfId="0" applyFill="1" applyBorder="1" applyAlignment="1">
      <alignment horizontal="center" wrapText="1"/>
    </xf>
    <xf numFmtId="0" fontId="0" fillId="9" borderId="26" xfId="0" applyFill="1" applyBorder="1" applyAlignment="1">
      <alignment horizontal="center" wrapText="1"/>
    </xf>
    <xf numFmtId="0" fontId="0" fillId="9" borderId="22" xfId="0" applyFill="1" applyBorder="1" applyAlignment="1">
      <alignment horizontal="center" wrapText="1"/>
    </xf>
    <xf numFmtId="0" fontId="0" fillId="9" borderId="12" xfId="0" applyFill="1" applyBorder="1" applyAlignment="1">
      <alignment horizontal="center"/>
    </xf>
    <xf numFmtId="0" fontId="0" fillId="34" borderId="12" xfId="0" applyFill="1" applyBorder="1" applyAlignment="1">
      <alignment horizontal="center"/>
    </xf>
    <xf numFmtId="0" fontId="0" fillId="34" borderId="23" xfId="0" applyFill="1" applyBorder="1" applyAlignment="1">
      <alignment horizontal="center"/>
    </xf>
    <xf numFmtId="0" fontId="0" fillId="34" borderId="26" xfId="0" applyFill="1" applyBorder="1" applyAlignment="1">
      <alignment horizontal="center"/>
    </xf>
    <xf numFmtId="0" fontId="0" fillId="34" borderId="22" xfId="0" applyFill="1" applyBorder="1" applyAlignment="1">
      <alignment horizontal="center"/>
    </xf>
    <xf numFmtId="0" fontId="0" fillId="34" borderId="23" xfId="0" applyFont="1" applyFill="1" applyBorder="1" applyAlignment="1">
      <alignment horizontal="center" wrapText="1"/>
    </xf>
    <xf numFmtId="0" fontId="0" fillId="34" borderId="26" xfId="0" applyFont="1" applyFill="1" applyBorder="1" applyAlignment="1">
      <alignment horizontal="center" wrapText="1"/>
    </xf>
    <xf numFmtId="0" fontId="0" fillId="34" borderId="22" xfId="0" applyFont="1" applyFill="1" applyBorder="1" applyAlignment="1">
      <alignment horizontal="center" wrapText="1"/>
    </xf>
    <xf numFmtId="0" fontId="0" fillId="34" borderId="23" xfId="0" applyFill="1" applyBorder="1" applyAlignment="1">
      <alignment horizontal="center" wrapText="1"/>
    </xf>
    <xf numFmtId="0" fontId="0" fillId="34" borderId="26" xfId="0" applyFill="1" applyBorder="1" applyAlignment="1">
      <alignment horizontal="center" wrapText="1"/>
    </xf>
    <xf numFmtId="0" fontId="0" fillId="34" borderId="22" xfId="0" applyFill="1" applyBorder="1" applyAlignment="1">
      <alignment horizontal="center" wrapText="1"/>
    </xf>
    <xf numFmtId="0" fontId="7" fillId="35" borderId="23" xfId="0" applyFont="1" applyFill="1" applyBorder="1" applyAlignment="1">
      <alignment horizontal="center" wrapText="1"/>
    </xf>
    <xf numFmtId="0" fontId="7" fillId="35" borderId="22" xfId="0" applyFont="1" applyFill="1" applyBorder="1" applyAlignment="1">
      <alignment horizontal="center" wrapText="1"/>
    </xf>
    <xf numFmtId="0" fontId="7" fillId="35" borderId="26" xfId="0" applyFont="1" applyFill="1" applyBorder="1" applyAlignment="1">
      <alignment horizontal="center" wrapText="1"/>
    </xf>
    <xf numFmtId="49" fontId="1" fillId="34" borderId="0" xfId="0" applyNumberFormat="1" applyFont="1" applyFill="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1" fillId="34" borderId="0" xfId="0" applyFont="1" applyFill="1" applyAlignment="1">
      <alignment horizontal="center"/>
    </xf>
    <xf numFmtId="0" fontId="3" fillId="34"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5"/>
          <c:w val="0.8245"/>
          <c:h val="0.98575"/>
        </c:manualLayout>
      </c:layout>
      <c:barChart>
        <c:barDir val="col"/>
        <c:grouping val="clustered"/>
        <c:varyColors val="0"/>
        <c:ser>
          <c:idx val="0"/>
          <c:order val="0"/>
          <c:tx>
            <c:v>'RELACION CONTRATOS AÑO 2017'!#REF!</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ser>
          <c:idx val="1"/>
          <c:order val="1"/>
          <c:tx>
            <c:v>'RELACION CONTRATOS AÑO 2017'!#REF!</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ser>
          <c:idx val="2"/>
          <c:order val="2"/>
          <c:tx>
            <c:v>'RELACION CONTRATOS AÑO 2017'!#REF!</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ser>
          <c:idx val="3"/>
          <c:order val="3"/>
          <c:tx>
            <c:v>'RELACION CONTRATOS AÑO 2017'!#REF!</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ser>
          <c:idx val="4"/>
          <c:order val="4"/>
          <c:tx>
            <c:v>'RELACION CONTRATOS AÑO 2017'!#REF!</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ser>
          <c:idx val="5"/>
          <c:order val="5"/>
          <c:tx>
            <c:v>'RELACION CONTRATOS AÑO 2017'!#REF!</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'RELACION CONTRATOS AÑO 2017'!#REF!</c:f>
            </c:strRef>
          </c:cat>
          <c:val>
            <c:numRef>
              <c:f>'RELACION CONTRATOS AÑO 2017'!#REF!</c:f>
              <c:numCache>
                <c:ptCount val="2"/>
                <c:pt idx="0">
                  <c:v>0</c:v>
                </c:pt>
                <c:pt idx="1">
                  <c:v>0</c:v>
                </c:pt>
              </c:numCache>
            </c:numRef>
          </c:val>
        </c:ser>
        <c:axId val="46513666"/>
        <c:axId val="15969811"/>
      </c:barChart>
      <c:catAx>
        <c:axId val="465136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5969811"/>
        <c:crosses val="autoZero"/>
        <c:auto val="1"/>
        <c:lblOffset val="100"/>
        <c:tickLblSkip val="1"/>
        <c:noMultiLvlLbl val="0"/>
      </c:catAx>
      <c:valAx>
        <c:axId val="159698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513666"/>
        <c:crossesAt val="1"/>
        <c:crossBetween val="between"/>
        <c:dispUnits/>
      </c:valAx>
      <c:spPr>
        <a:solidFill>
          <a:srgbClr val="FFFFFF"/>
        </a:solidFill>
        <a:ln w="3175">
          <a:noFill/>
        </a:ln>
      </c:spPr>
    </c:plotArea>
    <c:legend>
      <c:legendPos val="r"/>
      <c:layout>
        <c:manualLayout>
          <c:xMode val="edge"/>
          <c:yMode val="edge"/>
          <c:x val="0.85125"/>
          <c:y val="0.42625"/>
          <c:w val="0.13925"/>
          <c:h val="0.14375"/>
        </c:manualLayout>
      </c:layout>
      <c:overlay val="0"/>
      <c:spPr>
        <a:noFill/>
        <a:ln w="3175">
          <a:noFill/>
        </a:ln>
      </c:spPr>
      <c:txPr>
        <a:bodyPr vert="horz" rot="0"/>
        <a:lstStyle/>
        <a:p>
          <a:pPr>
            <a:defRPr lang="en-US" cap="none" sz="5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icrosoft_Word___1.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servicol@hotmail.com" TargetMode="External" /><Relationship Id="rId2" Type="http://schemas.openxmlformats.org/officeDocument/2006/relationships/hyperlink" Target="mailto:estaciontexaco23@yahoo.es" TargetMode="External" /><Relationship Id="rId3" Type="http://schemas.openxmlformats.org/officeDocument/2006/relationships/hyperlink" Target="mailto:servicentroavenida754@yahoo.es" TargetMode="External" /><Relationship Id="rId4" Type="http://schemas.openxmlformats.org/officeDocument/2006/relationships/hyperlink" Target="mailto:alearpe27@hotmail.com" TargetMode="External" /><Relationship Id="rId5" Type="http://schemas.openxmlformats.org/officeDocument/2006/relationships/hyperlink" Target="mailto:servipopular@hotmail.com" TargetMode="External" /><Relationship Id="rId6" Type="http://schemas.openxmlformats.org/officeDocument/2006/relationships/hyperlink" Target="mailto:arteyd@hotmail.com" TargetMode="External" /><Relationship Id="rId7" Type="http://schemas.openxmlformats.org/officeDocument/2006/relationships/hyperlink" Target="mailto:edsgasoly@hotmail.com" TargetMode="External" /><Relationship Id="rId8" Type="http://schemas.openxmlformats.org/officeDocument/2006/relationships/hyperlink" Target="mailto:laspalmeras@telesat.com" TargetMode="External" /><Relationship Id="rId9" Type="http://schemas.openxmlformats.org/officeDocument/2006/relationships/hyperlink" Target="mailto:mobilcapri@hotmail.com" TargetMode="External" /><Relationship Id="rId10" Type="http://schemas.openxmlformats.org/officeDocument/2006/relationships/hyperlink" Target="mailto:texacoarmenia@une.net.co" TargetMode="External" /><Relationship Id="rId11" Type="http://schemas.openxmlformats.org/officeDocument/2006/relationships/hyperlink" Target="mailto:asesorat@gmail.com" TargetMode="External" /><Relationship Id="rId1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package" Target="../embeddings/Microsoft_Word___1.docx" /><Relationship Id="rId3" Type="http://schemas.openxmlformats.org/officeDocument/2006/relationships/vmlDrawing" Target="../drawings/vmlDrawing2.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O64729"/>
  <sheetViews>
    <sheetView zoomScalePageLayoutView="0" workbookViewId="0" topLeftCell="A1">
      <selection activeCell="A8" sqref="A8:G49"/>
    </sheetView>
  </sheetViews>
  <sheetFormatPr defaultColWidth="11.421875" defaultRowHeight="12.75"/>
  <cols>
    <col min="1" max="1" width="11.140625" style="14" customWidth="1"/>
    <col min="2" max="2" width="9.28125" style="17" bestFit="1" customWidth="1"/>
    <col min="3" max="3" width="11.00390625" style="17" bestFit="1" customWidth="1"/>
    <col min="4" max="4" width="41.57421875" style="18" customWidth="1"/>
    <col min="5" max="5" width="30.7109375" style="18" customWidth="1"/>
    <col min="6" max="6" width="22.28125" style="19" bestFit="1" customWidth="1"/>
    <col min="7" max="7" width="22.28125" style="19" customWidth="1"/>
    <col min="8" max="8" width="10.00390625" style="17" bestFit="1" customWidth="1"/>
    <col min="9" max="9" width="32.57421875" style="12" customWidth="1"/>
    <col min="10" max="10" width="11.421875" style="13" customWidth="1"/>
    <col min="11" max="11" width="5.57421875" style="13" bestFit="1" customWidth="1"/>
    <col min="12" max="15" width="11.421875" style="13" customWidth="1"/>
    <col min="16" max="16384" width="11.421875" style="14" customWidth="1"/>
  </cols>
  <sheetData>
    <row r="1" ht="14.25" thickBot="1"/>
    <row r="2" spans="1:15" s="3" customFormat="1" ht="16.5">
      <c r="A2" s="252"/>
      <c r="B2" s="253"/>
      <c r="C2" s="253"/>
      <c r="D2" s="253"/>
      <c r="E2" s="253"/>
      <c r="F2" s="253"/>
      <c r="G2" s="253"/>
      <c r="H2" s="254"/>
      <c r="I2" s="1"/>
      <c r="J2" s="2"/>
      <c r="K2" s="2"/>
      <c r="L2" s="2"/>
      <c r="M2" s="2"/>
      <c r="N2" s="2"/>
      <c r="O2" s="2"/>
    </row>
    <row r="3" spans="1:15" s="3" customFormat="1" ht="16.5">
      <c r="A3" s="255"/>
      <c r="B3" s="256"/>
      <c r="C3" s="256"/>
      <c r="D3" s="256"/>
      <c r="E3" s="256"/>
      <c r="F3" s="256"/>
      <c r="G3" s="256"/>
      <c r="H3" s="257"/>
      <c r="I3" s="1"/>
      <c r="J3" s="2"/>
      <c r="K3" s="2"/>
      <c r="L3" s="2"/>
      <c r="M3" s="2"/>
      <c r="N3" s="2"/>
      <c r="O3" s="2"/>
    </row>
    <row r="4" spans="1:15" s="3" customFormat="1" ht="16.5">
      <c r="A4" s="59"/>
      <c r="B4" s="60"/>
      <c r="C4" s="60"/>
      <c r="D4" s="60"/>
      <c r="E4" s="60"/>
      <c r="F4" s="60"/>
      <c r="G4" s="60"/>
      <c r="H4" s="61"/>
      <c r="I4" s="1"/>
      <c r="J4" s="2"/>
      <c r="K4" s="2"/>
      <c r="L4" s="2"/>
      <c r="M4" s="2"/>
      <c r="N4" s="2"/>
      <c r="O4" s="2"/>
    </row>
    <row r="5" spans="1:15" s="3" customFormat="1" ht="16.5" customHeight="1">
      <c r="A5" s="256" t="s">
        <v>165</v>
      </c>
      <c r="B5" s="256" t="s">
        <v>0</v>
      </c>
      <c r="C5" s="256"/>
      <c r="D5" s="256"/>
      <c r="E5" s="256"/>
      <c r="F5" s="256"/>
      <c r="G5" s="256"/>
      <c r="H5" s="256"/>
      <c r="I5" s="33"/>
      <c r="J5" s="2"/>
      <c r="K5" s="2"/>
      <c r="L5" s="2"/>
      <c r="M5" s="2"/>
      <c r="N5" s="2"/>
      <c r="O5" s="2"/>
    </row>
    <row r="6" spans="1:15" s="3" customFormat="1" ht="16.5" customHeight="1">
      <c r="A6" s="60"/>
      <c r="B6" s="60"/>
      <c r="C6" s="60"/>
      <c r="D6" s="60"/>
      <c r="E6" s="60"/>
      <c r="F6" s="60"/>
      <c r="G6" s="60"/>
      <c r="H6" s="60"/>
      <c r="I6" s="1"/>
      <c r="J6" s="2"/>
      <c r="K6" s="2"/>
      <c r="L6" s="2"/>
      <c r="M6" s="2"/>
      <c r="N6" s="2"/>
      <c r="O6" s="2"/>
    </row>
    <row r="7" spans="1:15" s="3" customFormat="1" ht="16.5" customHeight="1">
      <c r="A7" s="60"/>
      <c r="B7" s="60"/>
      <c r="C7" s="60"/>
      <c r="D7" s="60"/>
      <c r="E7" s="60"/>
      <c r="F7" s="60"/>
      <c r="G7" s="60"/>
      <c r="H7" s="60"/>
      <c r="I7" s="1"/>
      <c r="J7" s="2"/>
      <c r="K7" s="2"/>
      <c r="L7" s="2"/>
      <c r="M7" s="2"/>
      <c r="N7" s="2"/>
      <c r="O7" s="2"/>
    </row>
    <row r="8" spans="1:15" s="11" customFormat="1" ht="33" customHeight="1" thickBot="1">
      <c r="A8" s="62" t="s">
        <v>1</v>
      </c>
      <c r="B8" s="62" t="s">
        <v>2</v>
      </c>
      <c r="C8" s="62" t="s">
        <v>3</v>
      </c>
      <c r="D8" s="62" t="s">
        <v>4</v>
      </c>
      <c r="E8" s="62" t="s">
        <v>5</v>
      </c>
      <c r="F8" s="63" t="s">
        <v>6</v>
      </c>
      <c r="G8" s="63" t="s">
        <v>15</v>
      </c>
      <c r="H8" s="63" t="s">
        <v>7</v>
      </c>
      <c r="I8" s="1"/>
      <c r="J8" s="10"/>
      <c r="K8" s="10"/>
      <c r="L8" s="10"/>
      <c r="M8" s="10"/>
      <c r="N8" s="10"/>
      <c r="O8" s="10"/>
    </row>
    <row r="9" spans="1:9" ht="16.5" customHeight="1">
      <c r="A9" s="20">
        <v>1</v>
      </c>
      <c r="B9" s="55" t="s">
        <v>26</v>
      </c>
      <c r="C9" s="21" t="s">
        <v>148</v>
      </c>
      <c r="D9" s="22" t="s">
        <v>127</v>
      </c>
      <c r="E9" s="22" t="s">
        <v>128</v>
      </c>
      <c r="F9" s="74">
        <v>10275200</v>
      </c>
      <c r="G9" s="23" t="s">
        <v>17</v>
      </c>
      <c r="H9" s="24" t="s">
        <v>8</v>
      </c>
      <c r="I9" s="1"/>
    </row>
    <row r="10" spans="1:9" ht="16.5" customHeight="1">
      <c r="A10" s="46">
        <v>2</v>
      </c>
      <c r="B10" s="65" t="s">
        <v>27</v>
      </c>
      <c r="C10" s="47" t="s">
        <v>113</v>
      </c>
      <c r="D10" s="79" t="s">
        <v>114</v>
      </c>
      <c r="E10" s="48" t="s">
        <v>115</v>
      </c>
      <c r="F10" s="70">
        <v>26000000</v>
      </c>
      <c r="G10" s="49" t="s">
        <v>18</v>
      </c>
      <c r="H10" s="50" t="s">
        <v>8</v>
      </c>
      <c r="I10" s="1"/>
    </row>
    <row r="11" spans="1:9" ht="16.5" customHeight="1">
      <c r="A11" s="51">
        <v>3</v>
      </c>
      <c r="B11" s="65" t="s">
        <v>28</v>
      </c>
      <c r="C11" s="47" t="s">
        <v>113</v>
      </c>
      <c r="D11" s="48" t="s">
        <v>144</v>
      </c>
      <c r="E11" s="48" t="s">
        <v>97</v>
      </c>
      <c r="F11" s="70">
        <v>5030000</v>
      </c>
      <c r="G11" s="49" t="s">
        <v>151</v>
      </c>
      <c r="H11" s="50" t="s">
        <v>8</v>
      </c>
      <c r="I11" s="1"/>
    </row>
    <row r="12" spans="1:9" ht="16.5" customHeight="1">
      <c r="A12" s="46">
        <v>4</v>
      </c>
      <c r="B12" s="65" t="s">
        <v>29</v>
      </c>
      <c r="C12" s="47" t="s">
        <v>32</v>
      </c>
      <c r="D12" s="48" t="s">
        <v>33</v>
      </c>
      <c r="E12" s="48" t="s">
        <v>34</v>
      </c>
      <c r="F12" s="70">
        <v>3088000</v>
      </c>
      <c r="G12" s="49" t="s">
        <v>19</v>
      </c>
      <c r="H12" s="50" t="s">
        <v>8</v>
      </c>
      <c r="I12" s="1"/>
    </row>
    <row r="13" spans="1:9" ht="16.5" customHeight="1">
      <c r="A13" s="51">
        <v>5</v>
      </c>
      <c r="B13" s="65" t="s">
        <v>30</v>
      </c>
      <c r="C13" s="55" t="s">
        <v>100</v>
      </c>
      <c r="D13" s="56" t="s">
        <v>101</v>
      </c>
      <c r="E13" s="56" t="s">
        <v>97</v>
      </c>
      <c r="F13" s="71">
        <v>14000000</v>
      </c>
      <c r="G13" s="57" t="s">
        <v>149</v>
      </c>
      <c r="H13" s="58" t="s">
        <v>8</v>
      </c>
      <c r="I13" s="1"/>
    </row>
    <row r="14" spans="1:9" ht="16.5" customHeight="1">
      <c r="A14" s="46">
        <v>6</v>
      </c>
      <c r="B14" s="65" t="s">
        <v>31</v>
      </c>
      <c r="C14" s="47" t="s">
        <v>100</v>
      </c>
      <c r="D14" s="52" t="s">
        <v>106</v>
      </c>
      <c r="E14" s="48" t="s">
        <v>97</v>
      </c>
      <c r="F14" s="70">
        <v>10000000</v>
      </c>
      <c r="G14" s="49" t="s">
        <v>150</v>
      </c>
      <c r="H14" s="50" t="s">
        <v>8</v>
      </c>
      <c r="I14" s="1"/>
    </row>
    <row r="15" spans="1:15" s="68" customFormat="1" ht="16.5" customHeight="1">
      <c r="A15" s="64">
        <v>7</v>
      </c>
      <c r="B15" s="65" t="s">
        <v>37</v>
      </c>
      <c r="C15" s="55" t="s">
        <v>91</v>
      </c>
      <c r="D15" s="56" t="s">
        <v>145</v>
      </c>
      <c r="E15" s="56" t="s">
        <v>126</v>
      </c>
      <c r="F15" s="71">
        <v>5819500</v>
      </c>
      <c r="G15" s="57" t="s">
        <v>16</v>
      </c>
      <c r="H15" s="58" t="s">
        <v>8</v>
      </c>
      <c r="I15" s="66"/>
      <c r="J15" s="67"/>
      <c r="K15" s="67"/>
      <c r="L15" s="67"/>
      <c r="M15" s="67"/>
      <c r="N15" s="67"/>
      <c r="O15" s="67"/>
    </row>
    <row r="16" spans="1:9" ht="16.5" customHeight="1">
      <c r="A16" s="46">
        <v>8</v>
      </c>
      <c r="B16" s="65" t="s">
        <v>38</v>
      </c>
      <c r="C16" s="47" t="s">
        <v>91</v>
      </c>
      <c r="D16" s="48" t="s">
        <v>92</v>
      </c>
      <c r="E16" s="48" t="s">
        <v>93</v>
      </c>
      <c r="F16" s="70">
        <v>10580000</v>
      </c>
      <c r="G16" s="49" t="s">
        <v>20</v>
      </c>
      <c r="H16" s="50" t="s">
        <v>8</v>
      </c>
      <c r="I16" s="1"/>
    </row>
    <row r="17" spans="1:9" ht="16.5" customHeight="1">
      <c r="A17" s="51">
        <v>9</v>
      </c>
      <c r="B17" s="65" t="s">
        <v>39</v>
      </c>
      <c r="C17" s="47" t="s">
        <v>91</v>
      </c>
      <c r="D17" s="48" t="s">
        <v>125</v>
      </c>
      <c r="E17" s="48" t="s">
        <v>126</v>
      </c>
      <c r="F17" s="70">
        <v>6904000</v>
      </c>
      <c r="G17" s="49" t="s">
        <v>21</v>
      </c>
      <c r="H17" s="50" t="s">
        <v>8</v>
      </c>
      <c r="I17" s="1"/>
    </row>
    <row r="18" spans="1:9" ht="16.5" customHeight="1">
      <c r="A18" s="46">
        <v>10</v>
      </c>
      <c r="B18" s="65" t="s">
        <v>40</v>
      </c>
      <c r="C18" s="47" t="s">
        <v>91</v>
      </c>
      <c r="D18" s="79" t="s">
        <v>116</v>
      </c>
      <c r="E18" s="48" t="s">
        <v>108</v>
      </c>
      <c r="F18" s="70">
        <v>60000000</v>
      </c>
      <c r="G18" s="49" t="s">
        <v>22</v>
      </c>
      <c r="H18" s="50" t="s">
        <v>8</v>
      </c>
      <c r="I18" s="1"/>
    </row>
    <row r="19" spans="1:9" ht="16.5" customHeight="1">
      <c r="A19" s="51">
        <v>11</v>
      </c>
      <c r="B19" s="65" t="s">
        <v>41</v>
      </c>
      <c r="C19" s="47" t="s">
        <v>91</v>
      </c>
      <c r="D19" s="79" t="s">
        <v>121</v>
      </c>
      <c r="E19" s="48" t="s">
        <v>122</v>
      </c>
      <c r="F19" s="70">
        <v>40000000</v>
      </c>
      <c r="G19" s="49" t="s">
        <v>23</v>
      </c>
      <c r="H19" s="50" t="s">
        <v>8</v>
      </c>
      <c r="I19" s="1"/>
    </row>
    <row r="20" spans="1:9" ht="16.5" customHeight="1">
      <c r="A20" s="46">
        <v>12</v>
      </c>
      <c r="B20" s="65" t="s">
        <v>42</v>
      </c>
      <c r="C20" s="47" t="s">
        <v>91</v>
      </c>
      <c r="D20" s="83" t="s">
        <v>135</v>
      </c>
      <c r="E20" s="48" t="s">
        <v>136</v>
      </c>
      <c r="F20" s="70">
        <v>40000000</v>
      </c>
      <c r="G20" s="49" t="s">
        <v>24</v>
      </c>
      <c r="H20" s="50" t="s">
        <v>8</v>
      </c>
      <c r="I20" s="1"/>
    </row>
    <row r="21" spans="1:9" ht="16.5" customHeight="1">
      <c r="A21" s="54">
        <v>13</v>
      </c>
      <c r="B21" s="75" t="s">
        <v>43</v>
      </c>
      <c r="C21" s="53" t="s">
        <v>91</v>
      </c>
      <c r="D21" s="83" t="s">
        <v>139</v>
      </c>
      <c r="E21" s="52" t="s">
        <v>108</v>
      </c>
      <c r="F21" s="72">
        <v>34000000</v>
      </c>
      <c r="G21" s="49" t="s">
        <v>25</v>
      </c>
      <c r="H21" s="50" t="s">
        <v>8</v>
      </c>
      <c r="I21" s="1"/>
    </row>
    <row r="22" spans="1:9" ht="16.5" customHeight="1">
      <c r="A22" s="54">
        <v>14</v>
      </c>
      <c r="B22" s="75" t="s">
        <v>44</v>
      </c>
      <c r="C22" s="53" t="s">
        <v>91</v>
      </c>
      <c r="D22" s="52" t="s">
        <v>96</v>
      </c>
      <c r="E22" s="52" t="s">
        <v>97</v>
      </c>
      <c r="F22" s="72">
        <v>5000000</v>
      </c>
      <c r="G22" s="49" t="s">
        <v>152</v>
      </c>
      <c r="H22" s="50" t="s">
        <v>8</v>
      </c>
      <c r="I22" s="1"/>
    </row>
    <row r="23" spans="1:9" ht="16.5" customHeight="1">
      <c r="A23" s="69">
        <v>15</v>
      </c>
      <c r="B23" s="75" t="s">
        <v>45</v>
      </c>
      <c r="C23" s="53" t="s">
        <v>91</v>
      </c>
      <c r="D23" s="52" t="s">
        <v>99</v>
      </c>
      <c r="E23" s="52" t="s">
        <v>97</v>
      </c>
      <c r="F23" s="72">
        <v>12000000</v>
      </c>
      <c r="G23" s="49" t="s">
        <v>153</v>
      </c>
      <c r="H23" s="50" t="s">
        <v>8</v>
      </c>
      <c r="I23" s="1"/>
    </row>
    <row r="24" spans="1:9" ht="16.5" customHeight="1">
      <c r="A24" s="69">
        <v>16</v>
      </c>
      <c r="B24" s="75" t="s">
        <v>46</v>
      </c>
      <c r="C24" s="53" t="s">
        <v>91</v>
      </c>
      <c r="D24" s="52" t="s">
        <v>94</v>
      </c>
      <c r="E24" s="52" t="s">
        <v>95</v>
      </c>
      <c r="F24" s="72">
        <v>8000000</v>
      </c>
      <c r="G24" s="49" t="s">
        <v>154</v>
      </c>
      <c r="H24" s="50" t="s">
        <v>8</v>
      </c>
      <c r="I24" s="1"/>
    </row>
    <row r="25" spans="1:9" ht="16.5" customHeight="1">
      <c r="A25" s="69">
        <v>17</v>
      </c>
      <c r="B25" s="75" t="s">
        <v>47</v>
      </c>
      <c r="C25" s="53" t="s">
        <v>91</v>
      </c>
      <c r="D25" s="52" t="s">
        <v>109</v>
      </c>
      <c r="E25" s="52" t="s">
        <v>97</v>
      </c>
      <c r="F25" s="72">
        <v>5000000</v>
      </c>
      <c r="G25" s="49" t="s">
        <v>155</v>
      </c>
      <c r="H25" s="50" t="s">
        <v>8</v>
      </c>
      <c r="I25" s="1"/>
    </row>
    <row r="26" spans="1:9" ht="16.5" customHeight="1">
      <c r="A26" s="69">
        <v>18</v>
      </c>
      <c r="B26" s="75" t="s">
        <v>48</v>
      </c>
      <c r="C26" s="53" t="s">
        <v>74</v>
      </c>
      <c r="D26" s="52" t="s">
        <v>142</v>
      </c>
      <c r="E26" s="52" t="s">
        <v>97</v>
      </c>
      <c r="F26" s="72">
        <v>10000000</v>
      </c>
      <c r="G26" s="49" t="s">
        <v>156</v>
      </c>
      <c r="H26" s="50" t="s">
        <v>8</v>
      </c>
      <c r="I26" s="1"/>
    </row>
    <row r="27" spans="1:9" ht="16.5" customHeight="1">
      <c r="A27" s="69">
        <v>19</v>
      </c>
      <c r="B27" s="75" t="s">
        <v>49</v>
      </c>
      <c r="C27" s="53" t="s">
        <v>74</v>
      </c>
      <c r="D27" s="52" t="s">
        <v>111</v>
      </c>
      <c r="E27" s="52" t="s">
        <v>97</v>
      </c>
      <c r="F27" s="72">
        <v>10000000</v>
      </c>
      <c r="G27" s="49" t="s">
        <v>157</v>
      </c>
      <c r="H27" s="50" t="s">
        <v>8</v>
      </c>
      <c r="I27" s="1"/>
    </row>
    <row r="28" spans="1:9" ht="16.5" customHeight="1">
      <c r="A28" s="69">
        <v>20</v>
      </c>
      <c r="B28" s="75" t="s">
        <v>50</v>
      </c>
      <c r="C28" s="53" t="s">
        <v>74</v>
      </c>
      <c r="D28" s="52" t="s">
        <v>146</v>
      </c>
      <c r="E28" s="52" t="s">
        <v>97</v>
      </c>
      <c r="F28" s="72">
        <v>18000000</v>
      </c>
      <c r="G28" s="49" t="s">
        <v>158</v>
      </c>
      <c r="H28" s="50" t="s">
        <v>8</v>
      </c>
      <c r="I28" s="1"/>
    </row>
    <row r="29" spans="1:9" ht="16.5" customHeight="1">
      <c r="A29" s="69">
        <v>21</v>
      </c>
      <c r="B29" s="75" t="s">
        <v>51</v>
      </c>
      <c r="C29" s="53" t="s">
        <v>74</v>
      </c>
      <c r="D29" s="52" t="s">
        <v>140</v>
      </c>
      <c r="E29" s="52" t="s">
        <v>97</v>
      </c>
      <c r="F29" s="72">
        <v>34157354</v>
      </c>
      <c r="G29" s="49" t="s">
        <v>159</v>
      </c>
      <c r="H29" s="50" t="s">
        <v>8</v>
      </c>
      <c r="I29" s="1"/>
    </row>
    <row r="30" spans="1:9" ht="16.5" customHeight="1">
      <c r="A30" s="69">
        <v>22</v>
      </c>
      <c r="B30" s="75" t="s">
        <v>52</v>
      </c>
      <c r="C30" s="53" t="s">
        <v>74</v>
      </c>
      <c r="D30" s="52" t="s">
        <v>110</v>
      </c>
      <c r="E30" s="52" t="s">
        <v>97</v>
      </c>
      <c r="F30" s="72">
        <v>12000000</v>
      </c>
      <c r="G30" s="49" t="s">
        <v>160</v>
      </c>
      <c r="H30" s="50" t="s">
        <v>8</v>
      </c>
      <c r="I30" s="1"/>
    </row>
    <row r="31" spans="1:9" ht="16.5" customHeight="1">
      <c r="A31" s="69">
        <v>23</v>
      </c>
      <c r="B31" s="75" t="s">
        <v>53</v>
      </c>
      <c r="C31" s="53" t="s">
        <v>74</v>
      </c>
      <c r="D31" s="52" t="s">
        <v>141</v>
      </c>
      <c r="E31" s="52" t="s">
        <v>97</v>
      </c>
      <c r="F31" s="72">
        <v>25000000</v>
      </c>
      <c r="G31" s="49" t="s">
        <v>161</v>
      </c>
      <c r="H31" s="50" t="s">
        <v>8</v>
      </c>
      <c r="I31" s="1"/>
    </row>
    <row r="32" spans="1:9" ht="16.5" customHeight="1">
      <c r="A32" s="69">
        <v>24</v>
      </c>
      <c r="B32" s="75" t="s">
        <v>54</v>
      </c>
      <c r="C32" s="53" t="s">
        <v>74</v>
      </c>
      <c r="D32" s="52" t="s">
        <v>119</v>
      </c>
      <c r="E32" s="52" t="s">
        <v>97</v>
      </c>
      <c r="F32" s="72">
        <v>25000000</v>
      </c>
      <c r="G32" s="49" t="s">
        <v>77</v>
      </c>
      <c r="H32" s="50" t="s">
        <v>8</v>
      </c>
      <c r="I32" s="1"/>
    </row>
    <row r="33" spans="1:9" ht="16.5" customHeight="1">
      <c r="A33" s="69">
        <v>25</v>
      </c>
      <c r="B33" s="75" t="s">
        <v>55</v>
      </c>
      <c r="C33" s="53" t="s">
        <v>74</v>
      </c>
      <c r="D33" s="83" t="s">
        <v>127</v>
      </c>
      <c r="E33" s="52" t="s">
        <v>128</v>
      </c>
      <c r="F33" s="72">
        <v>35000000</v>
      </c>
      <c r="G33" s="49" t="s">
        <v>163</v>
      </c>
      <c r="H33" s="50" t="s">
        <v>8</v>
      </c>
      <c r="I33" s="1"/>
    </row>
    <row r="34" spans="1:9" ht="16.5" customHeight="1">
      <c r="A34" s="69">
        <v>26</v>
      </c>
      <c r="B34" s="75" t="s">
        <v>56</v>
      </c>
      <c r="C34" s="53" t="s">
        <v>74</v>
      </c>
      <c r="D34" s="83" t="s">
        <v>112</v>
      </c>
      <c r="E34" s="52" t="s">
        <v>108</v>
      </c>
      <c r="F34" s="72">
        <v>140000000</v>
      </c>
      <c r="G34" s="49" t="s">
        <v>162</v>
      </c>
      <c r="H34" s="50" t="s">
        <v>8</v>
      </c>
      <c r="I34" s="1"/>
    </row>
    <row r="35" spans="1:9" ht="16.5" customHeight="1">
      <c r="A35" s="69">
        <v>27</v>
      </c>
      <c r="B35" s="75" t="s">
        <v>57</v>
      </c>
      <c r="C35" s="53" t="s">
        <v>74</v>
      </c>
      <c r="D35" s="83" t="s">
        <v>104</v>
      </c>
      <c r="E35" s="52" t="s">
        <v>105</v>
      </c>
      <c r="F35" s="72">
        <v>27300000</v>
      </c>
      <c r="G35" s="49" t="s">
        <v>78</v>
      </c>
      <c r="H35" s="50" t="s">
        <v>8</v>
      </c>
      <c r="I35" s="1"/>
    </row>
    <row r="36" spans="1:9" ht="16.5" customHeight="1">
      <c r="A36" s="69">
        <v>28</v>
      </c>
      <c r="B36" s="75" t="s">
        <v>58</v>
      </c>
      <c r="C36" s="53" t="s">
        <v>74</v>
      </c>
      <c r="D36" s="83" t="s">
        <v>107</v>
      </c>
      <c r="E36" s="52" t="s">
        <v>108</v>
      </c>
      <c r="F36" s="72">
        <v>80000000</v>
      </c>
      <c r="G36" s="49" t="s">
        <v>79</v>
      </c>
      <c r="H36" s="50" t="s">
        <v>8</v>
      </c>
      <c r="I36" s="1"/>
    </row>
    <row r="37" spans="1:9" ht="16.5" customHeight="1">
      <c r="A37" s="69">
        <v>29</v>
      </c>
      <c r="B37" s="75" t="s">
        <v>59</v>
      </c>
      <c r="C37" s="53" t="s">
        <v>74</v>
      </c>
      <c r="D37" s="83" t="s">
        <v>131</v>
      </c>
      <c r="E37" s="52" t="s">
        <v>132</v>
      </c>
      <c r="F37" s="72">
        <v>70000000</v>
      </c>
      <c r="G37" s="49" t="s">
        <v>80</v>
      </c>
      <c r="H37" s="50" t="s">
        <v>8</v>
      </c>
      <c r="I37" s="1"/>
    </row>
    <row r="38" spans="1:9" ht="16.5" customHeight="1">
      <c r="A38" s="69">
        <v>30</v>
      </c>
      <c r="B38" s="75" t="s">
        <v>60</v>
      </c>
      <c r="C38" s="53" t="s">
        <v>74</v>
      </c>
      <c r="D38" s="83" t="s">
        <v>123</v>
      </c>
      <c r="E38" s="52" t="s">
        <v>124</v>
      </c>
      <c r="F38" s="72">
        <v>30000000</v>
      </c>
      <c r="G38" s="49" t="s">
        <v>81</v>
      </c>
      <c r="H38" s="50" t="s">
        <v>8</v>
      </c>
      <c r="I38" s="1"/>
    </row>
    <row r="39" spans="1:9" ht="16.5" customHeight="1">
      <c r="A39" s="69">
        <v>31</v>
      </c>
      <c r="B39" s="75" t="s">
        <v>61</v>
      </c>
      <c r="C39" s="53" t="s">
        <v>74</v>
      </c>
      <c r="D39" s="83" t="s">
        <v>129</v>
      </c>
      <c r="E39" s="52" t="s">
        <v>130</v>
      </c>
      <c r="F39" s="72">
        <v>190000000</v>
      </c>
      <c r="G39" s="49" t="s">
        <v>82</v>
      </c>
      <c r="H39" s="50" t="s">
        <v>8</v>
      </c>
      <c r="I39" s="1"/>
    </row>
    <row r="40" spans="1:9" ht="16.5" customHeight="1">
      <c r="A40" s="69">
        <v>32</v>
      </c>
      <c r="B40" s="75" t="s">
        <v>62</v>
      </c>
      <c r="C40" s="53" t="s">
        <v>74</v>
      </c>
      <c r="D40" s="83" t="s">
        <v>120</v>
      </c>
      <c r="E40" s="52" t="s">
        <v>103</v>
      </c>
      <c r="F40" s="72">
        <v>160000000</v>
      </c>
      <c r="G40" s="49" t="s">
        <v>83</v>
      </c>
      <c r="H40" s="50" t="s">
        <v>8</v>
      </c>
      <c r="I40" s="1"/>
    </row>
    <row r="41" spans="1:9" ht="16.5" customHeight="1">
      <c r="A41" s="69">
        <v>33</v>
      </c>
      <c r="B41" s="75" t="s">
        <v>63</v>
      </c>
      <c r="C41" s="53" t="s">
        <v>74</v>
      </c>
      <c r="D41" s="83" t="s">
        <v>117</v>
      </c>
      <c r="E41" s="52" t="s">
        <v>118</v>
      </c>
      <c r="F41" s="72">
        <v>160000000</v>
      </c>
      <c r="G41" s="49" t="s">
        <v>84</v>
      </c>
      <c r="H41" s="50" t="s">
        <v>8</v>
      </c>
      <c r="I41" s="1"/>
    </row>
    <row r="42" spans="1:9" ht="16.5" customHeight="1">
      <c r="A42" s="69">
        <v>34</v>
      </c>
      <c r="B42" s="75" t="s">
        <v>64</v>
      </c>
      <c r="C42" s="53" t="s">
        <v>74</v>
      </c>
      <c r="D42" s="83" t="s">
        <v>137</v>
      </c>
      <c r="E42" s="18" t="s">
        <v>138</v>
      </c>
      <c r="F42" s="72">
        <v>209701304</v>
      </c>
      <c r="G42" s="49" t="s">
        <v>85</v>
      </c>
      <c r="H42" s="50" t="s">
        <v>8</v>
      </c>
      <c r="I42" s="1"/>
    </row>
    <row r="43" spans="1:9" ht="16.5" customHeight="1">
      <c r="A43" s="69">
        <v>35</v>
      </c>
      <c r="B43" s="75" t="s">
        <v>65</v>
      </c>
      <c r="C43" s="53" t="s">
        <v>74</v>
      </c>
      <c r="D43" s="83" t="s">
        <v>133</v>
      </c>
      <c r="E43" s="52" t="s">
        <v>134</v>
      </c>
      <c r="F43" s="72">
        <v>6000000</v>
      </c>
      <c r="G43" s="49" t="s">
        <v>86</v>
      </c>
      <c r="H43" s="50" t="s">
        <v>8</v>
      </c>
      <c r="I43" s="1"/>
    </row>
    <row r="44" spans="1:9" ht="16.5" customHeight="1">
      <c r="A44" s="69">
        <v>36</v>
      </c>
      <c r="B44" s="75" t="s">
        <v>66</v>
      </c>
      <c r="C44" s="53" t="s">
        <v>74</v>
      </c>
      <c r="D44" s="83" t="s">
        <v>102</v>
      </c>
      <c r="E44" s="52" t="s">
        <v>103</v>
      </c>
      <c r="F44" s="72">
        <v>70000000</v>
      </c>
      <c r="G44" s="49" t="s">
        <v>87</v>
      </c>
      <c r="H44" s="50" t="s">
        <v>8</v>
      </c>
      <c r="I44" s="1"/>
    </row>
    <row r="45" spans="1:9" ht="16.5" customHeight="1">
      <c r="A45" s="69">
        <v>37</v>
      </c>
      <c r="B45" s="75" t="s">
        <v>67</v>
      </c>
      <c r="C45" s="53" t="s">
        <v>74</v>
      </c>
      <c r="D45" s="83" t="s">
        <v>143</v>
      </c>
      <c r="E45" s="52" t="s">
        <v>97</v>
      </c>
      <c r="F45" s="72">
        <v>40000000</v>
      </c>
      <c r="G45" s="49" t="s">
        <v>88</v>
      </c>
      <c r="H45" s="50" t="s">
        <v>8</v>
      </c>
      <c r="I45" s="1"/>
    </row>
    <row r="46" spans="1:9" ht="16.5" customHeight="1">
      <c r="A46" s="69">
        <v>38</v>
      </c>
      <c r="B46" s="75" t="s">
        <v>68</v>
      </c>
      <c r="C46" s="53" t="s">
        <v>74</v>
      </c>
      <c r="D46" s="52" t="s">
        <v>147</v>
      </c>
      <c r="E46" s="52" t="s">
        <v>97</v>
      </c>
      <c r="F46" s="72">
        <v>34000000</v>
      </c>
      <c r="G46" s="49" t="s">
        <v>164</v>
      </c>
      <c r="H46" s="50" t="s">
        <v>8</v>
      </c>
      <c r="I46" s="1"/>
    </row>
    <row r="47" spans="1:9" ht="16.5" customHeight="1">
      <c r="A47" s="69">
        <v>39</v>
      </c>
      <c r="B47" s="75" t="s">
        <v>69</v>
      </c>
      <c r="C47" s="53" t="s">
        <v>74</v>
      </c>
      <c r="D47" s="52" t="s">
        <v>75</v>
      </c>
      <c r="E47" s="52" t="s">
        <v>76</v>
      </c>
      <c r="F47" s="72">
        <v>10130000</v>
      </c>
      <c r="G47" s="49" t="s">
        <v>89</v>
      </c>
      <c r="H47" s="50" t="s">
        <v>8</v>
      </c>
      <c r="I47" s="1"/>
    </row>
    <row r="48" spans="1:9" ht="16.5" customHeight="1">
      <c r="A48" s="69">
        <v>40</v>
      </c>
      <c r="B48" s="75" t="s">
        <v>70</v>
      </c>
      <c r="C48" s="53" t="s">
        <v>71</v>
      </c>
      <c r="D48" s="52" t="s">
        <v>72</v>
      </c>
      <c r="E48" s="52" t="s">
        <v>73</v>
      </c>
      <c r="F48" s="72">
        <v>2200000</v>
      </c>
      <c r="G48" s="49" t="s">
        <v>90</v>
      </c>
      <c r="H48" s="50" t="s">
        <v>8</v>
      </c>
      <c r="I48" s="1"/>
    </row>
    <row r="49" spans="1:9" ht="16.5" customHeight="1" thickBot="1">
      <c r="A49" s="38"/>
      <c r="B49" s="39"/>
      <c r="C49" s="39"/>
      <c r="D49" s="40"/>
      <c r="E49" s="40" t="s">
        <v>9</v>
      </c>
      <c r="F49" s="73">
        <f>SUM(F9:F48)</f>
        <v>1694185358</v>
      </c>
      <c r="G49" s="41"/>
      <c r="H49" s="42"/>
      <c r="I49" s="16"/>
    </row>
    <row r="50" s="31" customFormat="1" ht="13.5">
      <c r="I50" s="33"/>
    </row>
    <row r="51" s="25" customFormat="1" ht="13.5">
      <c r="I51" s="29"/>
    </row>
    <row r="52" s="25" customFormat="1" ht="13.5">
      <c r="I52" s="29"/>
    </row>
    <row r="54" spans="1:15" s="31" customFormat="1" ht="13.5">
      <c r="A54" s="31" t="s">
        <v>13</v>
      </c>
      <c r="B54" s="32"/>
      <c r="C54" s="32"/>
      <c r="F54" s="37"/>
      <c r="G54" s="37" t="s">
        <v>12</v>
      </c>
      <c r="H54" s="37"/>
      <c r="I54" s="33"/>
      <c r="J54" s="34"/>
      <c r="K54" s="34"/>
      <c r="L54" s="34"/>
      <c r="M54" s="34"/>
      <c r="N54" s="34"/>
      <c r="O54" s="34"/>
    </row>
    <row r="55" spans="1:15" s="25" customFormat="1" ht="13.5">
      <c r="A55" s="31" t="s">
        <v>10</v>
      </c>
      <c r="B55" s="32"/>
      <c r="C55" s="26"/>
      <c r="G55" s="32" t="s">
        <v>14</v>
      </c>
      <c r="H55" s="26"/>
      <c r="I55" s="29"/>
      <c r="J55" s="30"/>
      <c r="K55" s="30"/>
      <c r="L55" s="30"/>
      <c r="M55" s="30"/>
      <c r="N55" s="30"/>
      <c r="O55" s="30"/>
    </row>
    <row r="56" spans="2:15" s="25" customFormat="1" ht="13.5">
      <c r="B56" s="26"/>
      <c r="C56" s="26"/>
      <c r="D56" s="27"/>
      <c r="E56" s="27"/>
      <c r="F56" s="28"/>
      <c r="G56" s="28"/>
      <c r="H56" s="26"/>
      <c r="I56" s="29"/>
      <c r="J56" s="30"/>
      <c r="K56" s="30"/>
      <c r="L56" s="30"/>
      <c r="M56" s="30"/>
      <c r="N56" s="30"/>
      <c r="O56" s="30"/>
    </row>
    <row r="64" spans="1:9" ht="16.5" customHeight="1">
      <c r="A64" s="251" t="s">
        <v>35</v>
      </c>
      <c r="B64" s="251"/>
      <c r="C64" s="251"/>
      <c r="D64" s="251"/>
      <c r="E64" s="251"/>
      <c r="F64" s="251"/>
      <c r="G64" s="251"/>
      <c r="H64" s="251"/>
      <c r="I64" s="16"/>
    </row>
    <row r="65" spans="1:15" s="25" customFormat="1" ht="13.5">
      <c r="A65" s="251" t="s">
        <v>36</v>
      </c>
      <c r="B65" s="251"/>
      <c r="C65" s="251"/>
      <c r="D65" s="251"/>
      <c r="E65" s="251"/>
      <c r="F65" s="251"/>
      <c r="G65" s="251"/>
      <c r="H65" s="251"/>
      <c r="I65" s="29"/>
      <c r="J65" s="30"/>
      <c r="K65" s="30"/>
      <c r="L65" s="30"/>
      <c r="M65" s="30"/>
      <c r="N65" s="30"/>
      <c r="O65" s="30"/>
    </row>
    <row r="64729" ht="13.5">
      <c r="C64729" s="15" t="s">
        <v>11</v>
      </c>
    </row>
  </sheetData>
  <sheetProtection/>
  <mergeCells count="5">
    <mergeCell ref="A64:H64"/>
    <mergeCell ref="A65:H65"/>
    <mergeCell ref="A2:H2"/>
    <mergeCell ref="A3:H3"/>
    <mergeCell ref="A5:H5"/>
  </mergeCells>
  <printOptions/>
  <pageMargins left="0.66" right="0.17" top="1.22" bottom="0.17" header="0.17" footer="0"/>
  <pageSetup fitToHeight="2" fitToWidth="2" horizontalDpi="600" verticalDpi="600" orientation="landscape" scale="80" r:id="rId4"/>
  <legacyDrawing r:id="rId3"/>
  <oleObjects>
    <oleObject progId="Word.Document.12" shapeId="1515770" r:id="rId2"/>
  </oleObjects>
</worksheet>
</file>

<file path=xl/worksheets/sheet2.xml><?xml version="1.0" encoding="utf-8"?>
<worksheet xmlns="http://schemas.openxmlformats.org/spreadsheetml/2006/main" xmlns:r="http://schemas.openxmlformats.org/officeDocument/2006/relationships">
  <dimension ref="C9:I475"/>
  <sheetViews>
    <sheetView zoomScalePageLayoutView="0" workbookViewId="0" topLeftCell="A1">
      <selection activeCell="C19" sqref="C19"/>
    </sheetView>
  </sheetViews>
  <sheetFormatPr defaultColWidth="11.421875" defaultRowHeight="12.75"/>
  <cols>
    <col min="3" max="3" width="16.57421875" style="0" bestFit="1" customWidth="1"/>
    <col min="4" max="4" width="14.421875" style="0" bestFit="1" customWidth="1"/>
    <col min="9" max="9" width="16.57421875" style="0" bestFit="1" customWidth="1"/>
  </cols>
  <sheetData>
    <row r="9" spans="3:5" ht="12.75">
      <c r="C9" s="97">
        <v>137550599.04</v>
      </c>
      <c r="D9" s="97">
        <v>1688460</v>
      </c>
      <c r="E9" s="98"/>
    </row>
    <row r="10" spans="3:5" ht="12.75">
      <c r="C10" s="97"/>
      <c r="D10" s="97">
        <v>332500</v>
      </c>
      <c r="E10" s="98"/>
    </row>
    <row r="11" spans="3:5" ht="12.75">
      <c r="C11" s="97"/>
      <c r="D11" s="97">
        <v>909124</v>
      </c>
      <c r="E11" s="98"/>
    </row>
    <row r="12" spans="3:5" ht="12.75">
      <c r="C12" s="97"/>
      <c r="D12" s="97">
        <v>1249866</v>
      </c>
      <c r="E12" s="98"/>
    </row>
    <row r="13" spans="3:5" ht="12.75">
      <c r="C13" s="97"/>
      <c r="D13" s="97">
        <v>501600</v>
      </c>
      <c r="E13" s="98"/>
    </row>
    <row r="14" spans="3:5" ht="12.75">
      <c r="C14" s="97"/>
      <c r="D14" s="97">
        <v>1468955</v>
      </c>
      <c r="E14" s="98"/>
    </row>
    <row r="15" spans="3:5" ht="12.75">
      <c r="C15" s="97"/>
      <c r="D15" s="97">
        <v>1233700</v>
      </c>
      <c r="E15" s="98"/>
    </row>
    <row r="16" spans="3:5" ht="12.75">
      <c r="C16" s="97"/>
      <c r="D16" s="97">
        <v>1905033</v>
      </c>
      <c r="E16" s="98"/>
    </row>
    <row r="17" spans="3:5" ht="12.75">
      <c r="C17" s="97"/>
      <c r="D17" s="97">
        <v>1575500</v>
      </c>
      <c r="E17" s="98"/>
    </row>
    <row r="18" spans="3:5" ht="12.75">
      <c r="C18" s="97"/>
      <c r="D18" s="97">
        <v>1032150</v>
      </c>
      <c r="E18" s="98"/>
    </row>
    <row r="19" spans="3:5" ht="12.75">
      <c r="C19" s="97"/>
      <c r="D19" s="97">
        <v>2166154</v>
      </c>
      <c r="E19" s="98"/>
    </row>
    <row r="20" spans="3:5" ht="12.75">
      <c r="C20" s="97"/>
      <c r="D20" s="97">
        <v>3258730</v>
      </c>
      <c r="E20" s="98"/>
    </row>
    <row r="21" spans="3:5" ht="12.75">
      <c r="C21" s="97"/>
      <c r="D21" s="97">
        <v>590881</v>
      </c>
      <c r="E21" s="98"/>
    </row>
    <row r="22" spans="3:5" ht="12.75">
      <c r="C22" s="97"/>
      <c r="D22" s="97">
        <v>124366</v>
      </c>
      <c r="E22" s="98"/>
    </row>
    <row r="23" spans="3:5" ht="12.75">
      <c r="C23" s="97"/>
      <c r="D23" s="97">
        <v>1653898</v>
      </c>
      <c r="E23" s="98"/>
    </row>
    <row r="24" spans="3:5" ht="12.75">
      <c r="C24" s="97"/>
      <c r="D24" s="97">
        <v>155458</v>
      </c>
      <c r="E24" s="98"/>
    </row>
    <row r="25" spans="3:5" ht="12.75">
      <c r="C25" s="97"/>
      <c r="D25" s="97">
        <v>1507970.94</v>
      </c>
      <c r="E25" s="98"/>
    </row>
    <row r="26" spans="3:5" ht="12.75">
      <c r="C26" s="97"/>
      <c r="D26" s="97">
        <v>386201</v>
      </c>
      <c r="E26" s="98"/>
    </row>
    <row r="27" spans="3:5" ht="12.75">
      <c r="C27" s="97"/>
      <c r="D27" s="97">
        <v>660484</v>
      </c>
      <c r="E27" s="98"/>
    </row>
    <row r="28" spans="3:5" ht="12.75">
      <c r="C28" s="97"/>
      <c r="D28" s="97">
        <v>2739953</v>
      </c>
      <c r="E28" s="98"/>
    </row>
    <row r="29" spans="3:5" ht="12.75">
      <c r="C29" s="97"/>
      <c r="D29" s="97">
        <v>1108100</v>
      </c>
      <c r="E29" s="98"/>
    </row>
    <row r="30" spans="3:5" ht="12.75">
      <c r="C30" s="97"/>
      <c r="D30" s="97">
        <v>342561</v>
      </c>
      <c r="E30" s="98"/>
    </row>
    <row r="31" spans="3:5" ht="12.75">
      <c r="C31" s="97"/>
      <c r="D31" s="97">
        <v>124366</v>
      </c>
      <c r="E31" s="98"/>
    </row>
    <row r="32" spans="3:5" ht="12.75">
      <c r="C32" s="97"/>
      <c r="D32" s="97">
        <v>488400</v>
      </c>
      <c r="E32" s="98"/>
    </row>
    <row r="33" spans="3:5" ht="12.75">
      <c r="C33" s="97"/>
      <c r="D33" s="97">
        <v>494279</v>
      </c>
      <c r="E33" s="98"/>
    </row>
    <row r="34" spans="3:5" ht="12.75">
      <c r="C34" s="97"/>
      <c r="D34" s="97">
        <v>869400</v>
      </c>
      <c r="E34" s="98"/>
    </row>
    <row r="35" spans="3:9" ht="12.75">
      <c r="C35" s="97"/>
      <c r="D35" s="97">
        <v>503200</v>
      </c>
      <c r="E35" s="98"/>
      <c r="I35" s="98">
        <f>+C9</f>
        <v>137550599.04</v>
      </c>
    </row>
    <row r="36" spans="3:9" ht="12.75">
      <c r="C36" s="97"/>
      <c r="D36" s="97">
        <v>1017326</v>
      </c>
      <c r="E36" s="98"/>
      <c r="I36" s="98">
        <f>+D134</f>
        <v>137550598.84</v>
      </c>
    </row>
    <row r="37" spans="3:5" ht="12.75">
      <c r="C37" s="97"/>
      <c r="D37" s="97">
        <v>373824</v>
      </c>
      <c r="E37" s="98"/>
    </row>
    <row r="38" spans="3:9" ht="12.75">
      <c r="C38" s="97"/>
      <c r="D38" s="97">
        <v>763452</v>
      </c>
      <c r="E38" s="98"/>
      <c r="I38" s="98">
        <f>+I35-I36</f>
        <v>0.19999998807907104</v>
      </c>
    </row>
    <row r="39" spans="3:5" ht="12.75">
      <c r="C39" s="97"/>
      <c r="D39" s="97">
        <v>370000</v>
      </c>
      <c r="E39" s="98"/>
    </row>
    <row r="40" spans="3:5" ht="12.75">
      <c r="C40" s="97"/>
      <c r="D40" s="97">
        <v>991500</v>
      </c>
      <c r="E40" s="98"/>
    </row>
    <row r="41" spans="3:5" ht="12.75">
      <c r="C41" s="97"/>
      <c r="D41" s="97">
        <v>75240</v>
      </c>
      <c r="E41" s="98"/>
    </row>
    <row r="42" spans="3:5" ht="12.75">
      <c r="C42" s="97"/>
      <c r="D42" s="97">
        <v>216000</v>
      </c>
      <c r="E42" s="98"/>
    </row>
    <row r="43" spans="3:5" ht="12.75">
      <c r="C43" s="97"/>
      <c r="D43" s="97">
        <v>217360</v>
      </c>
      <c r="E43" s="98"/>
    </row>
    <row r="44" spans="3:5" ht="12.75">
      <c r="C44" s="97"/>
      <c r="D44" s="97">
        <v>624463</v>
      </c>
      <c r="E44" s="98"/>
    </row>
    <row r="45" spans="3:5" ht="12.75">
      <c r="C45" s="97"/>
      <c r="D45" s="97">
        <v>420366</v>
      </c>
      <c r="E45" s="98"/>
    </row>
    <row r="46" spans="3:5" ht="12.75">
      <c r="C46" s="97"/>
      <c r="D46" s="97">
        <v>75240</v>
      </c>
      <c r="E46" s="98"/>
    </row>
    <row r="47" spans="3:5" ht="12.75">
      <c r="C47" s="97"/>
      <c r="D47" s="97">
        <v>451300</v>
      </c>
      <c r="E47" s="98"/>
    </row>
    <row r="48" spans="3:5" ht="12.75">
      <c r="C48" s="97"/>
      <c r="D48" s="97">
        <v>462000</v>
      </c>
      <c r="E48" s="98"/>
    </row>
    <row r="49" spans="3:5" ht="12.75">
      <c r="C49" s="97"/>
      <c r="D49" s="97">
        <v>896726</v>
      </c>
      <c r="E49" s="98"/>
    </row>
    <row r="50" spans="3:5" ht="12.75">
      <c r="C50" s="97"/>
      <c r="D50" s="97">
        <v>3520885</v>
      </c>
      <c r="E50" s="98"/>
    </row>
    <row r="51" spans="3:5" ht="12.75">
      <c r="C51" s="97"/>
      <c r="D51" s="97">
        <v>100320</v>
      </c>
      <c r="E51" s="98"/>
    </row>
    <row r="52" spans="3:5" ht="12.75">
      <c r="C52" s="97"/>
      <c r="D52" s="97">
        <v>494366</v>
      </c>
      <c r="E52" s="98"/>
    </row>
    <row r="53" spans="3:5" ht="12.75">
      <c r="C53" s="97"/>
      <c r="D53" s="97">
        <v>7282620</v>
      </c>
      <c r="E53" s="98"/>
    </row>
    <row r="54" spans="3:5" ht="12.75">
      <c r="C54" s="97"/>
      <c r="D54" s="97">
        <v>4019704</v>
      </c>
      <c r="E54" s="98"/>
    </row>
    <row r="55" spans="3:5" ht="12.75">
      <c r="C55" s="97"/>
      <c r="D55" s="97">
        <v>1873138</v>
      </c>
      <c r="E55" s="98"/>
    </row>
    <row r="56" spans="3:5" ht="12.75">
      <c r="C56" s="97"/>
      <c r="D56" s="97">
        <v>1169620</v>
      </c>
      <c r="E56" s="98"/>
    </row>
    <row r="57" spans="3:5" ht="12.75">
      <c r="C57" s="97"/>
      <c r="D57" s="97">
        <v>1906938</v>
      </c>
      <c r="E57" s="98"/>
    </row>
    <row r="58" spans="3:5" ht="12.75">
      <c r="C58" s="97"/>
      <c r="D58" s="97">
        <v>144740</v>
      </c>
      <c r="E58" s="98"/>
    </row>
    <row r="59" spans="3:5" ht="12.75">
      <c r="C59" s="97"/>
      <c r="D59" s="97">
        <v>547207</v>
      </c>
      <c r="E59" s="98"/>
    </row>
    <row r="60" spans="3:5" ht="12.75">
      <c r="C60" s="97"/>
      <c r="D60" s="97">
        <v>294900</v>
      </c>
      <c r="E60" s="98"/>
    </row>
    <row r="61" spans="3:5" ht="12.75">
      <c r="C61" s="97"/>
      <c r="D61" s="97">
        <v>4990505</v>
      </c>
      <c r="E61" s="98"/>
    </row>
    <row r="62" spans="3:5" ht="12.75">
      <c r="C62" s="97"/>
      <c r="D62" s="97">
        <v>1327216</v>
      </c>
      <c r="E62" s="98"/>
    </row>
    <row r="63" spans="3:5" ht="12.75">
      <c r="C63" s="97"/>
      <c r="D63" s="97">
        <v>774326</v>
      </c>
      <c r="E63" s="98"/>
    </row>
    <row r="64" spans="3:5" ht="12.75">
      <c r="C64" s="97"/>
      <c r="D64" s="97">
        <v>333000</v>
      </c>
      <c r="E64" s="98"/>
    </row>
    <row r="65" spans="3:5" ht="12.75">
      <c r="C65" s="97"/>
      <c r="D65" s="97">
        <v>217850</v>
      </c>
      <c r="E65" s="98"/>
    </row>
    <row r="66" spans="3:5" ht="12.75">
      <c r="C66" s="97"/>
      <c r="D66" s="97">
        <v>682900</v>
      </c>
      <c r="E66" s="98"/>
    </row>
    <row r="67" spans="3:5" ht="12.75">
      <c r="C67" s="97"/>
      <c r="D67" s="97">
        <v>481000</v>
      </c>
      <c r="E67" s="98"/>
    </row>
    <row r="68" spans="3:5" ht="12.75">
      <c r="C68" s="97"/>
      <c r="D68" s="97">
        <v>433069</v>
      </c>
      <c r="E68" s="98"/>
    </row>
    <row r="69" spans="3:5" ht="12.75">
      <c r="C69" s="97"/>
      <c r="D69" s="97">
        <v>403909</v>
      </c>
      <c r="E69" s="98"/>
    </row>
    <row r="70" spans="3:5" ht="12.75">
      <c r="C70" s="97"/>
      <c r="D70" s="97">
        <v>384800</v>
      </c>
      <c r="E70" s="98"/>
    </row>
    <row r="71" spans="3:5" ht="12.75">
      <c r="C71" s="97"/>
      <c r="D71" s="97">
        <v>320350</v>
      </c>
      <c r="E71" s="98"/>
    </row>
    <row r="72" spans="3:5" ht="12.75">
      <c r="C72" s="97"/>
      <c r="D72" s="97">
        <v>3323849</v>
      </c>
      <c r="E72" s="98"/>
    </row>
    <row r="73" spans="3:5" ht="12.75">
      <c r="C73" s="97"/>
      <c r="D73" s="97">
        <v>1138966</v>
      </c>
      <c r="E73" s="98"/>
    </row>
    <row r="74" spans="3:5" ht="12.75">
      <c r="C74" s="97"/>
      <c r="D74" s="97">
        <v>75240</v>
      </c>
      <c r="E74" s="98"/>
    </row>
    <row r="75" spans="3:5" ht="12.75">
      <c r="C75" s="97"/>
      <c r="D75" s="97">
        <v>354166</v>
      </c>
      <c r="E75" s="98"/>
    </row>
    <row r="76" spans="3:5" ht="12.75">
      <c r="C76" s="97"/>
      <c r="D76" s="97">
        <v>310800</v>
      </c>
      <c r="E76" s="98"/>
    </row>
    <row r="77" spans="3:5" ht="12.75">
      <c r="C77" s="97"/>
      <c r="D77" s="97">
        <v>240028</v>
      </c>
      <c r="E77" s="98"/>
    </row>
    <row r="78" spans="3:5" ht="12.75">
      <c r="C78" s="97"/>
      <c r="D78" s="97">
        <v>805092</v>
      </c>
      <c r="E78" s="98"/>
    </row>
    <row r="79" spans="3:5" ht="12.75">
      <c r="C79" s="97"/>
      <c r="D79" s="97">
        <v>445240</v>
      </c>
      <c r="E79" s="98"/>
    </row>
    <row r="80" spans="3:5" ht="12.75">
      <c r="C80" s="97"/>
      <c r="D80" s="97">
        <v>595700</v>
      </c>
      <c r="E80" s="98"/>
    </row>
    <row r="81" spans="3:5" ht="12.75">
      <c r="C81" s="97"/>
      <c r="D81" s="97">
        <v>687100</v>
      </c>
      <c r="E81" s="98"/>
    </row>
    <row r="82" spans="3:5" ht="12.75">
      <c r="C82" s="97"/>
      <c r="D82" s="97">
        <v>186549</v>
      </c>
      <c r="E82" s="98"/>
    </row>
    <row r="83" spans="3:5" ht="12.75">
      <c r="C83" s="97"/>
      <c r="D83" s="97">
        <v>976709</v>
      </c>
      <c r="E83" s="98"/>
    </row>
    <row r="84" spans="3:5" ht="12.75">
      <c r="C84" s="97"/>
      <c r="D84" s="97">
        <v>1554115</v>
      </c>
      <c r="E84" s="98"/>
    </row>
    <row r="85" spans="3:5" ht="12.75">
      <c r="C85" s="97"/>
      <c r="D85" s="97">
        <v>451100</v>
      </c>
      <c r="E85" s="98"/>
    </row>
    <row r="86" spans="3:5" ht="12.75">
      <c r="C86" s="97"/>
      <c r="D86" s="97">
        <v>1018966</v>
      </c>
      <c r="E86" s="98"/>
    </row>
    <row r="87" spans="3:5" ht="12.75">
      <c r="C87" s="97"/>
      <c r="D87" s="97">
        <v>1984918</v>
      </c>
      <c r="E87" s="98"/>
    </row>
    <row r="88" spans="3:5" ht="12.75">
      <c r="C88" s="97"/>
      <c r="D88" s="97">
        <v>627778</v>
      </c>
      <c r="E88" s="98"/>
    </row>
    <row r="89" spans="3:5" ht="12.75">
      <c r="C89" s="97"/>
      <c r="D89" s="97">
        <v>742861</v>
      </c>
      <c r="E89" s="98"/>
    </row>
    <row r="90" spans="3:5" ht="12.75">
      <c r="C90" s="97"/>
      <c r="D90" s="97">
        <v>2630361</v>
      </c>
      <c r="E90" s="98"/>
    </row>
    <row r="91" spans="3:5" ht="12.75">
      <c r="C91" s="97"/>
      <c r="D91" s="97">
        <v>1374229.9</v>
      </c>
      <c r="E91" s="98"/>
    </row>
    <row r="92" spans="3:5" ht="12.75">
      <c r="C92" s="97"/>
      <c r="D92" s="97">
        <v>4514944</v>
      </c>
      <c r="E92" s="98"/>
    </row>
    <row r="93" spans="3:5" ht="12.75">
      <c r="C93" s="97"/>
      <c r="D93" s="97">
        <v>7938125</v>
      </c>
      <c r="E93" s="98"/>
    </row>
    <row r="94" spans="3:5" ht="12.75">
      <c r="C94" s="97"/>
      <c r="D94" s="97">
        <v>1941815</v>
      </c>
      <c r="E94" s="98"/>
    </row>
    <row r="95" spans="3:5" ht="12.75">
      <c r="C95" s="97"/>
      <c r="D95" s="97">
        <v>364000</v>
      </c>
      <c r="E95" s="98"/>
    </row>
    <row r="96" spans="3:5" ht="12.75">
      <c r="C96" s="97"/>
      <c r="D96" s="97">
        <v>368000</v>
      </c>
      <c r="E96" s="98"/>
    </row>
    <row r="97" spans="3:5" ht="12.75">
      <c r="C97" s="97"/>
      <c r="D97" s="97">
        <v>486972</v>
      </c>
      <c r="E97" s="98"/>
    </row>
    <row r="98" spans="3:5" ht="12.75">
      <c r="C98" s="97"/>
      <c r="D98" s="97">
        <v>1255840</v>
      </c>
      <c r="E98" s="98"/>
    </row>
    <row r="99" spans="3:5" ht="12.75">
      <c r="C99" s="97"/>
      <c r="D99" s="97">
        <v>1007840</v>
      </c>
      <c r="E99" s="98"/>
    </row>
    <row r="100" spans="3:5" ht="12.75">
      <c r="C100" s="97"/>
      <c r="D100" s="97">
        <v>705789</v>
      </c>
      <c r="E100" s="98"/>
    </row>
    <row r="101" spans="3:5" ht="12.75">
      <c r="C101" s="97"/>
      <c r="D101" s="97">
        <v>50160</v>
      </c>
      <c r="E101" s="98"/>
    </row>
    <row r="102" spans="3:5" ht="12.75">
      <c r="C102" s="97"/>
      <c r="D102" s="97">
        <v>448816</v>
      </c>
      <c r="E102" s="98"/>
    </row>
    <row r="103" spans="3:5" ht="12.75">
      <c r="C103" s="97"/>
      <c r="D103" s="97">
        <v>407000</v>
      </c>
      <c r="E103" s="98"/>
    </row>
    <row r="104" spans="3:5" ht="12.75">
      <c r="C104" s="97"/>
      <c r="D104" s="97">
        <v>370000</v>
      </c>
      <c r="E104" s="98"/>
    </row>
    <row r="105" spans="3:5" ht="12.75">
      <c r="C105" s="97"/>
      <c r="D105" s="97">
        <v>229400</v>
      </c>
      <c r="E105" s="98"/>
    </row>
    <row r="106" spans="3:5" ht="12.75">
      <c r="C106" s="97"/>
      <c r="D106" s="97">
        <v>1202501</v>
      </c>
      <c r="E106" s="98"/>
    </row>
    <row r="107" spans="3:5" ht="12.75">
      <c r="C107" s="97"/>
      <c r="D107" s="97">
        <v>3020735</v>
      </c>
      <c r="E107" s="98"/>
    </row>
    <row r="108" spans="3:5" ht="12.75">
      <c r="C108" s="97"/>
      <c r="D108" s="97">
        <v>698400</v>
      </c>
      <c r="E108" s="98"/>
    </row>
    <row r="109" spans="3:5" ht="12.75">
      <c r="C109" s="97"/>
      <c r="D109" s="97">
        <v>186963</v>
      </c>
      <c r="E109" s="98"/>
    </row>
    <row r="110" spans="3:5" ht="12.75">
      <c r="C110" s="97"/>
      <c r="D110" s="97">
        <v>370000</v>
      </c>
      <c r="E110" s="98"/>
    </row>
    <row r="111" spans="3:5" ht="12.75">
      <c r="C111" s="97"/>
      <c r="D111" s="97">
        <v>349052</v>
      </c>
      <c r="E111" s="98"/>
    </row>
    <row r="112" spans="3:5" ht="12.75">
      <c r="C112" s="97"/>
      <c r="D112" s="97">
        <v>240028</v>
      </c>
      <c r="E112" s="98"/>
    </row>
    <row r="113" spans="3:5" ht="12.75">
      <c r="C113" s="97"/>
      <c r="D113" s="97">
        <v>75240</v>
      </c>
      <c r="E113" s="98"/>
    </row>
    <row r="114" spans="3:5" ht="12.75">
      <c r="C114" s="97"/>
      <c r="D114" s="97">
        <v>665800</v>
      </c>
      <c r="E114" s="98"/>
    </row>
    <row r="115" spans="3:5" ht="12.75">
      <c r="C115" s="97"/>
      <c r="D115" s="97">
        <v>248732</v>
      </c>
      <c r="E115" s="98"/>
    </row>
    <row r="116" spans="3:5" ht="12.75">
      <c r="C116" s="97"/>
      <c r="D116" s="97">
        <v>3630830</v>
      </c>
      <c r="E116" s="98"/>
    </row>
    <row r="117" spans="3:5" ht="12.75">
      <c r="C117" s="97"/>
      <c r="D117" s="97">
        <v>2847030</v>
      </c>
      <c r="E117" s="98"/>
    </row>
    <row r="118" spans="3:5" ht="12.75">
      <c r="C118" s="97"/>
      <c r="D118" s="97">
        <v>4611877</v>
      </c>
      <c r="E118" s="98"/>
    </row>
    <row r="119" spans="3:5" ht="12.75">
      <c r="C119" s="97"/>
      <c r="D119" s="97">
        <v>373098</v>
      </c>
      <c r="E119" s="98"/>
    </row>
    <row r="120" spans="3:5" ht="12.75">
      <c r="C120" s="97"/>
      <c r="D120" s="97">
        <v>1270802</v>
      </c>
      <c r="E120" s="98"/>
    </row>
    <row r="121" spans="3:5" ht="12.75">
      <c r="C121" s="97"/>
      <c r="D121" s="97">
        <v>404190</v>
      </c>
      <c r="E121" s="98"/>
    </row>
    <row r="122" spans="3:5" ht="12.75">
      <c r="C122" s="97"/>
      <c r="D122" s="97">
        <v>546800</v>
      </c>
      <c r="E122" s="98"/>
    </row>
    <row r="123" spans="3:5" ht="12.75">
      <c r="C123" s="97"/>
      <c r="D123" s="97">
        <v>1349960</v>
      </c>
      <c r="E123" s="98"/>
    </row>
    <row r="124" spans="3:5" ht="12.75">
      <c r="C124" s="97"/>
      <c r="D124" s="97">
        <v>149239</v>
      </c>
      <c r="E124" s="98"/>
    </row>
    <row r="125" spans="3:5" ht="12.75">
      <c r="C125" s="97"/>
      <c r="D125" s="97">
        <v>50160</v>
      </c>
      <c r="E125" s="98"/>
    </row>
    <row r="126" spans="3:5" ht="12.75">
      <c r="C126" s="97"/>
      <c r="D126" s="97">
        <v>553900</v>
      </c>
      <c r="E126" s="98"/>
    </row>
    <row r="127" spans="3:5" ht="12.75">
      <c r="C127" s="97"/>
      <c r="D127" s="97">
        <v>186549</v>
      </c>
      <c r="E127" s="98"/>
    </row>
    <row r="128" spans="3:5" ht="12.75">
      <c r="C128" s="97"/>
      <c r="D128" s="97">
        <v>514100</v>
      </c>
      <c r="E128" s="98"/>
    </row>
    <row r="129" spans="3:5" ht="12.75">
      <c r="C129" s="97"/>
      <c r="D129" s="97">
        <v>1402301</v>
      </c>
      <c r="E129" s="98"/>
    </row>
    <row r="130" spans="3:5" ht="12.75">
      <c r="C130" s="97"/>
      <c r="D130" s="97">
        <v>273200</v>
      </c>
      <c r="E130" s="98"/>
    </row>
    <row r="131" spans="3:5" ht="12.75">
      <c r="C131" s="97"/>
      <c r="D131" s="97">
        <v>2232400</v>
      </c>
      <c r="E131" s="98"/>
    </row>
    <row r="132" spans="3:5" ht="12.75">
      <c r="C132" s="97"/>
      <c r="D132" s="97">
        <v>230698</v>
      </c>
      <c r="E132" s="98"/>
    </row>
    <row r="133" spans="3:5" ht="12.75">
      <c r="C133" s="97"/>
      <c r="D133" s="97">
        <v>2524095</v>
      </c>
      <c r="E133" s="98"/>
    </row>
    <row r="134" spans="3:5" ht="12.75">
      <c r="C134" s="97"/>
      <c r="D134" s="97">
        <f>SUM(D9:D133)</f>
        <v>137550598.84</v>
      </c>
      <c r="E134" s="98"/>
    </row>
    <row r="135" spans="3:5" ht="12.75">
      <c r="C135" s="97"/>
      <c r="D135" s="97"/>
      <c r="E135" s="98"/>
    </row>
    <row r="136" spans="3:5" ht="12.75">
      <c r="C136" s="97"/>
      <c r="D136" s="97"/>
      <c r="E136" s="98"/>
    </row>
    <row r="137" spans="3:5" ht="12.75">
      <c r="C137" s="97"/>
      <c r="D137" s="97"/>
      <c r="E137" s="98"/>
    </row>
    <row r="138" spans="3:5" ht="12.75">
      <c r="C138" s="97"/>
      <c r="D138" s="97"/>
      <c r="E138" s="98"/>
    </row>
    <row r="139" spans="3:5" ht="12.75">
      <c r="C139" s="97"/>
      <c r="D139" s="97"/>
      <c r="E139" s="98"/>
    </row>
    <row r="140" spans="3:5" ht="12.75">
      <c r="C140" s="97"/>
      <c r="D140" s="97"/>
      <c r="E140" s="98"/>
    </row>
    <row r="141" spans="3:5" ht="12.75">
      <c r="C141" s="97"/>
      <c r="D141" s="97"/>
      <c r="E141" s="98"/>
    </row>
    <row r="142" spans="3:5" ht="12.75">
      <c r="C142" s="97"/>
      <c r="D142" s="97"/>
      <c r="E142" s="98"/>
    </row>
    <row r="143" spans="3:5" ht="12.75">
      <c r="C143" s="97"/>
      <c r="D143" s="97"/>
      <c r="E143" s="98"/>
    </row>
    <row r="144" spans="3:5" ht="12.75">
      <c r="C144" s="97"/>
      <c r="D144" s="97"/>
      <c r="E144" s="98"/>
    </row>
    <row r="145" spans="3:5" ht="12.75">
      <c r="C145" s="97"/>
      <c r="D145" s="97"/>
      <c r="E145" s="98"/>
    </row>
    <row r="146" spans="3:5" ht="12.75">
      <c r="C146" s="97"/>
      <c r="D146" s="97"/>
      <c r="E146" s="98"/>
    </row>
    <row r="147" spans="3:5" ht="12.75">
      <c r="C147" s="97"/>
      <c r="D147" s="97"/>
      <c r="E147" s="98"/>
    </row>
    <row r="148" spans="3:5" ht="12.75">
      <c r="C148" s="97"/>
      <c r="D148" s="97"/>
      <c r="E148" s="98"/>
    </row>
    <row r="149" spans="3:5" ht="12.75">
      <c r="C149" s="97"/>
      <c r="D149" s="97"/>
      <c r="E149" s="98"/>
    </row>
    <row r="150" spans="3:5" ht="12.75">
      <c r="C150" s="97"/>
      <c r="D150" s="97"/>
      <c r="E150" s="98"/>
    </row>
    <row r="151" spans="3:5" ht="12.75">
      <c r="C151" s="97"/>
      <c r="D151" s="97"/>
      <c r="E151" s="98"/>
    </row>
    <row r="152" spans="3:5" ht="12.75">
      <c r="C152" s="97"/>
      <c r="D152" s="97"/>
      <c r="E152" s="98"/>
    </row>
    <row r="153" spans="3:5" ht="12.75">
      <c r="C153" s="97"/>
      <c r="D153" s="97"/>
      <c r="E153" s="98"/>
    </row>
    <row r="154" spans="3:5" ht="12.75">
      <c r="C154" s="97"/>
      <c r="D154" s="97"/>
      <c r="E154" s="98"/>
    </row>
    <row r="155" spans="3:5" ht="12.75">
      <c r="C155" s="97"/>
      <c r="D155" s="97"/>
      <c r="E155" s="98"/>
    </row>
    <row r="156" spans="3:5" ht="12.75">
      <c r="C156" s="97"/>
      <c r="D156" s="97"/>
      <c r="E156" s="98"/>
    </row>
    <row r="157" spans="3:5" ht="12.75">
      <c r="C157" s="97"/>
      <c r="D157" s="97"/>
      <c r="E157" s="98"/>
    </row>
    <row r="158" spans="3:5" ht="12.75">
      <c r="C158" s="97"/>
      <c r="D158" s="97"/>
      <c r="E158" s="98"/>
    </row>
    <row r="159" spans="3:5" ht="12.75">
      <c r="C159" s="97"/>
      <c r="D159" s="97"/>
      <c r="E159" s="98"/>
    </row>
    <row r="160" spans="3:5" ht="12.75">
      <c r="C160" s="97"/>
      <c r="D160" s="97"/>
      <c r="E160" s="98"/>
    </row>
    <row r="161" spans="3:5" ht="12.75">
      <c r="C161" s="97"/>
      <c r="D161" s="97"/>
      <c r="E161" s="98"/>
    </row>
    <row r="162" spans="3:5" ht="12.75">
      <c r="C162" s="97"/>
      <c r="D162" s="97"/>
      <c r="E162" s="98"/>
    </row>
    <row r="163" spans="3:5" ht="12.75">
      <c r="C163" s="97"/>
      <c r="D163" s="97"/>
      <c r="E163" s="98"/>
    </row>
    <row r="164" spans="3:5" ht="12.75">
      <c r="C164" s="97"/>
      <c r="D164" s="97"/>
      <c r="E164" s="98"/>
    </row>
    <row r="165" spans="3:5" ht="12.75">
      <c r="C165" s="97"/>
      <c r="D165" s="97"/>
      <c r="E165" s="98"/>
    </row>
    <row r="166" spans="3:5" ht="12.75">
      <c r="C166" s="97"/>
      <c r="D166" s="97"/>
      <c r="E166" s="98"/>
    </row>
    <row r="167" spans="3:5" ht="12.75">
      <c r="C167" s="97"/>
      <c r="D167" s="97"/>
      <c r="E167" s="98"/>
    </row>
    <row r="168" spans="3:5" ht="12.75">
      <c r="C168" s="97"/>
      <c r="D168" s="97"/>
      <c r="E168" s="98"/>
    </row>
    <row r="169" spans="3:5" ht="12.75">
      <c r="C169" s="97"/>
      <c r="D169" s="97"/>
      <c r="E169" s="98"/>
    </row>
    <row r="170" spans="3:5" ht="12.75">
      <c r="C170" s="97"/>
      <c r="D170" s="97"/>
      <c r="E170" s="98"/>
    </row>
    <row r="171" spans="3:5" ht="12.75">
      <c r="C171" s="97"/>
      <c r="D171" s="97"/>
      <c r="E171" s="98"/>
    </row>
    <row r="172" spans="3:5" ht="12.75">
      <c r="C172" s="97"/>
      <c r="D172" s="97"/>
      <c r="E172" s="98"/>
    </row>
    <row r="173" spans="3:5" ht="12.75">
      <c r="C173" s="97"/>
      <c r="D173" s="97"/>
      <c r="E173" s="98"/>
    </row>
    <row r="174" spans="3:5" ht="12.75">
      <c r="C174" s="97"/>
      <c r="D174" s="97"/>
      <c r="E174" s="98"/>
    </row>
    <row r="175" spans="3:5" ht="12.75">
      <c r="C175" s="97"/>
      <c r="D175" s="97"/>
      <c r="E175" s="98"/>
    </row>
    <row r="176" spans="3:5" ht="12.75">
      <c r="C176" s="97"/>
      <c r="D176" s="97"/>
      <c r="E176" s="98"/>
    </row>
    <row r="177" spans="3:5" ht="12.75">
      <c r="C177" s="97"/>
      <c r="D177" s="97"/>
      <c r="E177" s="98"/>
    </row>
    <row r="178" spans="3:5" ht="12.75">
      <c r="C178" s="97"/>
      <c r="D178" s="97"/>
      <c r="E178" s="98"/>
    </row>
    <row r="179" spans="3:5" ht="12.75">
      <c r="C179" s="97"/>
      <c r="D179" s="97"/>
      <c r="E179" s="98"/>
    </row>
    <row r="180" spans="3:5" ht="12.75">
      <c r="C180" s="97"/>
      <c r="D180" s="97"/>
      <c r="E180" s="98"/>
    </row>
    <row r="181" spans="3:5" ht="12.75">
      <c r="C181" s="97"/>
      <c r="D181" s="97"/>
      <c r="E181" s="98"/>
    </row>
    <row r="182" spans="3:5" ht="12.75">
      <c r="C182" s="97"/>
      <c r="D182" s="97"/>
      <c r="E182" s="98"/>
    </row>
    <row r="183" spans="3:5" ht="12.75">
      <c r="C183" s="97"/>
      <c r="D183" s="97"/>
      <c r="E183" s="98"/>
    </row>
    <row r="184" spans="3:5" ht="12.75">
      <c r="C184" s="97"/>
      <c r="D184" s="97"/>
      <c r="E184" s="98"/>
    </row>
    <row r="185" spans="3:5" ht="12.75">
      <c r="C185" s="97"/>
      <c r="D185" s="97"/>
      <c r="E185" s="98"/>
    </row>
    <row r="186" spans="3:5" ht="12.75">
      <c r="C186" s="97"/>
      <c r="D186" s="97"/>
      <c r="E186" s="98"/>
    </row>
    <row r="187" spans="3:5" ht="12.75">
      <c r="C187" s="97"/>
      <c r="D187" s="97"/>
      <c r="E187" s="98"/>
    </row>
    <row r="188" spans="3:5" ht="12.75">
      <c r="C188" s="97"/>
      <c r="D188" s="97"/>
      <c r="E188" s="98"/>
    </row>
    <row r="189" spans="3:5" ht="12.75">
      <c r="C189" s="97"/>
      <c r="D189" s="97"/>
      <c r="E189" s="98"/>
    </row>
    <row r="190" spans="3:5" ht="12.75">
      <c r="C190" s="97"/>
      <c r="D190" s="97"/>
      <c r="E190" s="98"/>
    </row>
    <row r="191" spans="3:5" ht="12.75">
      <c r="C191" s="97"/>
      <c r="D191" s="97"/>
      <c r="E191" s="98"/>
    </row>
    <row r="192" spans="3:5" ht="12.75">
      <c r="C192" s="97"/>
      <c r="D192" s="97"/>
      <c r="E192" s="98"/>
    </row>
    <row r="193" spans="3:5" ht="12.75">
      <c r="C193" s="97"/>
      <c r="D193" s="97"/>
      <c r="E193" s="98"/>
    </row>
    <row r="194" spans="3:5" ht="12.75">
      <c r="C194" s="97"/>
      <c r="D194" s="97"/>
      <c r="E194" s="98"/>
    </row>
    <row r="195" spans="3:5" ht="12.75">
      <c r="C195" s="97"/>
      <c r="D195" s="97"/>
      <c r="E195" s="98"/>
    </row>
    <row r="196" spans="3:5" ht="12.75">
      <c r="C196" s="97"/>
      <c r="D196" s="97"/>
      <c r="E196" s="98"/>
    </row>
    <row r="197" spans="3:5" ht="12.75">
      <c r="C197" s="97"/>
      <c r="D197" s="97"/>
      <c r="E197" s="98"/>
    </row>
    <row r="198" spans="3:5" ht="12.75">
      <c r="C198" s="97"/>
      <c r="D198" s="97"/>
      <c r="E198" s="98"/>
    </row>
    <row r="199" spans="3:5" ht="12.75">
      <c r="C199" s="97"/>
      <c r="D199" s="97"/>
      <c r="E199" s="98"/>
    </row>
    <row r="200" spans="3:5" ht="12.75">
      <c r="C200" s="97"/>
      <c r="D200" s="97"/>
      <c r="E200" s="98"/>
    </row>
    <row r="201" spans="3:5" ht="12.75">
      <c r="C201" s="97"/>
      <c r="D201" s="97"/>
      <c r="E201" s="98"/>
    </row>
    <row r="202" spans="3:5" ht="12.75">
      <c r="C202" s="97"/>
      <c r="D202" s="97"/>
      <c r="E202" s="98"/>
    </row>
    <row r="203" spans="3:5" ht="12.75">
      <c r="C203" s="97"/>
      <c r="D203" s="97"/>
      <c r="E203" s="98"/>
    </row>
    <row r="204" spans="3:5" ht="12.75">
      <c r="C204" s="97"/>
      <c r="D204" s="97"/>
      <c r="E204" s="98"/>
    </row>
    <row r="205" spans="3:5" ht="12.75">
      <c r="C205" s="97"/>
      <c r="D205" s="97"/>
      <c r="E205" s="98"/>
    </row>
    <row r="206" spans="3:5" ht="12.75">
      <c r="C206" s="97"/>
      <c r="D206" s="97"/>
      <c r="E206" s="98"/>
    </row>
    <row r="207" spans="3:5" ht="12.75">
      <c r="C207" s="97"/>
      <c r="D207" s="97"/>
      <c r="E207" s="98"/>
    </row>
    <row r="208" spans="3:5" ht="12.75">
      <c r="C208" s="97"/>
      <c r="D208" s="97"/>
      <c r="E208" s="98"/>
    </row>
    <row r="209" spans="3:5" ht="12.75">
      <c r="C209" s="97"/>
      <c r="D209" s="97"/>
      <c r="E209" s="98"/>
    </row>
    <row r="210" spans="3:5" ht="12.75">
      <c r="C210" s="97"/>
      <c r="D210" s="97"/>
      <c r="E210" s="98"/>
    </row>
    <row r="211" spans="3:5" ht="12.75">
      <c r="C211" s="97"/>
      <c r="D211" s="97"/>
      <c r="E211" s="98"/>
    </row>
    <row r="212" spans="3:5" ht="12.75">
      <c r="C212" s="97"/>
      <c r="D212" s="97"/>
      <c r="E212" s="98"/>
    </row>
    <row r="213" spans="3:5" ht="12.75">
      <c r="C213" s="97"/>
      <c r="D213" s="97"/>
      <c r="E213" s="98"/>
    </row>
    <row r="214" spans="3:5" ht="12.75">
      <c r="C214" s="97"/>
      <c r="D214" s="97"/>
      <c r="E214" s="98"/>
    </row>
    <row r="215" spans="3:5" ht="12.75">
      <c r="C215" s="97"/>
      <c r="D215" s="97"/>
      <c r="E215" s="98"/>
    </row>
    <row r="216" spans="3:5" ht="12.75">
      <c r="C216" s="97"/>
      <c r="D216" s="97"/>
      <c r="E216" s="98"/>
    </row>
    <row r="217" spans="3:5" ht="12.75">
      <c r="C217" s="97"/>
      <c r="D217" s="97"/>
      <c r="E217" s="98"/>
    </row>
    <row r="218" spans="3:5" ht="12.75">
      <c r="C218" s="97"/>
      <c r="D218" s="97"/>
      <c r="E218" s="98"/>
    </row>
    <row r="219" spans="3:5" ht="12.75">
      <c r="C219" s="97"/>
      <c r="D219" s="97"/>
      <c r="E219" s="98"/>
    </row>
    <row r="220" spans="3:5" ht="12.75">
      <c r="C220" s="97"/>
      <c r="D220" s="97"/>
      <c r="E220" s="98"/>
    </row>
    <row r="221" spans="3:5" ht="12.75">
      <c r="C221" s="97"/>
      <c r="D221" s="97"/>
      <c r="E221" s="98"/>
    </row>
    <row r="222" spans="3:5" ht="12.75">
      <c r="C222" s="97"/>
      <c r="D222" s="97"/>
      <c r="E222" s="98"/>
    </row>
    <row r="223" spans="3:5" ht="12.75">
      <c r="C223" s="97"/>
      <c r="D223" s="97"/>
      <c r="E223" s="98"/>
    </row>
    <row r="224" spans="3:5" ht="12.75">
      <c r="C224" s="97"/>
      <c r="D224" s="97"/>
      <c r="E224" s="98"/>
    </row>
    <row r="225" spans="3:5" ht="12.75">
      <c r="C225" s="97"/>
      <c r="D225" s="97"/>
      <c r="E225" s="98"/>
    </row>
    <row r="226" spans="3:5" ht="12.75">
      <c r="C226" s="97"/>
      <c r="D226" s="97"/>
      <c r="E226" s="98"/>
    </row>
    <row r="227" spans="3:5" ht="12.75">
      <c r="C227" s="97"/>
      <c r="D227" s="97"/>
      <c r="E227" s="98"/>
    </row>
    <row r="228" spans="3:5" ht="12.75">
      <c r="C228" s="97"/>
      <c r="D228" s="97"/>
      <c r="E228" s="98"/>
    </row>
    <row r="229" spans="3:5" ht="12.75">
      <c r="C229" s="97"/>
      <c r="D229" s="97"/>
      <c r="E229" s="98"/>
    </row>
    <row r="230" spans="3:5" ht="12.75">
      <c r="C230" s="97"/>
      <c r="D230" s="97"/>
      <c r="E230" s="98"/>
    </row>
    <row r="231" spans="3:5" ht="12.75">
      <c r="C231" s="97"/>
      <c r="D231" s="97"/>
      <c r="E231" s="98"/>
    </row>
    <row r="232" spans="3:5" ht="12.75">
      <c r="C232" s="97"/>
      <c r="D232" s="97"/>
      <c r="E232" s="98"/>
    </row>
    <row r="233" spans="3:5" ht="12.75">
      <c r="C233" s="97"/>
      <c r="D233" s="97"/>
      <c r="E233" s="98"/>
    </row>
    <row r="234" spans="3:5" ht="12.75">
      <c r="C234" s="97"/>
      <c r="D234" s="97"/>
      <c r="E234" s="98"/>
    </row>
    <row r="235" spans="3:5" ht="12.75">
      <c r="C235" s="97"/>
      <c r="D235" s="97"/>
      <c r="E235" s="98"/>
    </row>
    <row r="236" spans="3:5" ht="12.75">
      <c r="C236" s="97"/>
      <c r="D236" s="97"/>
      <c r="E236" s="98"/>
    </row>
    <row r="237" spans="3:5" ht="12.75">
      <c r="C237" s="97"/>
      <c r="D237" s="97"/>
      <c r="E237" s="98"/>
    </row>
    <row r="238" spans="3:5" ht="12.75">
      <c r="C238" s="97"/>
      <c r="D238" s="97"/>
      <c r="E238" s="98"/>
    </row>
    <row r="239" spans="3:5" ht="12.75">
      <c r="C239" s="97"/>
      <c r="D239" s="97"/>
      <c r="E239" s="98"/>
    </row>
    <row r="240" spans="3:5" ht="12.75">
      <c r="C240" s="97"/>
      <c r="D240" s="97"/>
      <c r="E240" s="98"/>
    </row>
    <row r="241" spans="3:5" ht="12.75">
      <c r="C241" s="97"/>
      <c r="D241" s="97"/>
      <c r="E241" s="98"/>
    </row>
    <row r="242" spans="3:5" ht="12.75">
      <c r="C242" s="97"/>
      <c r="D242" s="97"/>
      <c r="E242" s="98"/>
    </row>
    <row r="243" spans="3:5" ht="12.75">
      <c r="C243" s="97"/>
      <c r="D243" s="97"/>
      <c r="E243" s="98"/>
    </row>
    <row r="244" spans="3:5" ht="12.75">
      <c r="C244" s="97"/>
      <c r="D244" s="97"/>
      <c r="E244" s="98"/>
    </row>
    <row r="245" spans="3:5" ht="12.75">
      <c r="C245" s="97"/>
      <c r="D245" s="97"/>
      <c r="E245" s="98"/>
    </row>
    <row r="246" spans="3:5" ht="12.75">
      <c r="C246" s="97"/>
      <c r="D246" s="97"/>
      <c r="E246" s="98"/>
    </row>
    <row r="247" spans="3:5" ht="12.75">
      <c r="C247" s="97"/>
      <c r="D247" s="97"/>
      <c r="E247" s="98"/>
    </row>
    <row r="248" spans="3:5" ht="12.75">
      <c r="C248" s="97"/>
      <c r="D248" s="97"/>
      <c r="E248" s="98"/>
    </row>
    <row r="249" spans="3:5" ht="12.75">
      <c r="C249" s="97"/>
      <c r="D249" s="97"/>
      <c r="E249" s="98"/>
    </row>
    <row r="250" spans="3:5" ht="12.75">
      <c r="C250" s="97"/>
      <c r="D250" s="97"/>
      <c r="E250" s="98"/>
    </row>
    <row r="251" spans="3:5" ht="12.75">
      <c r="C251" s="97"/>
      <c r="D251" s="97"/>
      <c r="E251" s="98"/>
    </row>
    <row r="252" spans="3:5" ht="12.75">
      <c r="C252" s="97"/>
      <c r="D252" s="97"/>
      <c r="E252" s="98"/>
    </row>
    <row r="253" spans="3:5" ht="12.75">
      <c r="C253" s="97"/>
      <c r="D253" s="97"/>
      <c r="E253" s="98"/>
    </row>
    <row r="254" spans="3:5" ht="12.75">
      <c r="C254" s="97"/>
      <c r="D254" s="97"/>
      <c r="E254" s="98"/>
    </row>
    <row r="255" spans="3:5" ht="12.75">
      <c r="C255" s="97"/>
      <c r="D255" s="97"/>
      <c r="E255" s="98"/>
    </row>
    <row r="256" spans="3:5" ht="12.75">
      <c r="C256" s="97"/>
      <c r="D256" s="97"/>
      <c r="E256" s="98"/>
    </row>
    <row r="257" spans="3:5" ht="12.75">
      <c r="C257" s="97"/>
      <c r="D257" s="97"/>
      <c r="E257" s="98"/>
    </row>
    <row r="258" spans="3:5" ht="12.75">
      <c r="C258" s="97"/>
      <c r="D258" s="97"/>
      <c r="E258" s="98"/>
    </row>
    <row r="259" spans="3:5" ht="12.75">
      <c r="C259" s="97"/>
      <c r="D259" s="97"/>
      <c r="E259" s="98"/>
    </row>
    <row r="260" spans="3:5" ht="12.75">
      <c r="C260" s="97"/>
      <c r="D260" s="97"/>
      <c r="E260" s="98"/>
    </row>
    <row r="261" spans="3:5" ht="12.75">
      <c r="C261" s="97"/>
      <c r="D261" s="97"/>
      <c r="E261" s="98"/>
    </row>
    <row r="262" spans="3:5" ht="12.75">
      <c r="C262" s="97"/>
      <c r="D262" s="97"/>
      <c r="E262" s="98"/>
    </row>
    <row r="263" spans="3:5" ht="12.75">
      <c r="C263" s="97"/>
      <c r="D263" s="97"/>
      <c r="E263" s="98"/>
    </row>
    <row r="264" spans="3:5" ht="12.75">
      <c r="C264" s="97"/>
      <c r="D264" s="97"/>
      <c r="E264" s="98"/>
    </row>
    <row r="265" spans="3:5" ht="12.75">
      <c r="C265" s="97"/>
      <c r="D265" s="97"/>
      <c r="E265" s="98"/>
    </row>
    <row r="266" spans="3:5" ht="12.75">
      <c r="C266" s="97"/>
      <c r="D266" s="97"/>
      <c r="E266" s="98"/>
    </row>
    <row r="267" spans="3:5" ht="12.75">
      <c r="C267" s="97"/>
      <c r="D267" s="97"/>
      <c r="E267" s="98"/>
    </row>
    <row r="268" spans="3:5" ht="12.75">
      <c r="C268" s="97"/>
      <c r="D268" s="97"/>
      <c r="E268" s="98"/>
    </row>
    <row r="269" spans="3:5" ht="12.75">
      <c r="C269" s="97"/>
      <c r="D269" s="97"/>
      <c r="E269" s="98"/>
    </row>
    <row r="270" spans="3:5" ht="12.75">
      <c r="C270" s="97"/>
      <c r="D270" s="97"/>
      <c r="E270" s="98"/>
    </row>
    <row r="271" spans="3:5" ht="12.75">
      <c r="C271" s="97"/>
      <c r="D271" s="97"/>
      <c r="E271" s="98"/>
    </row>
    <row r="272" spans="3:5" ht="12.75">
      <c r="C272" s="97"/>
      <c r="D272" s="97"/>
      <c r="E272" s="98"/>
    </row>
    <row r="273" spans="3:5" ht="12.75">
      <c r="C273" s="97"/>
      <c r="D273" s="97"/>
      <c r="E273" s="98"/>
    </row>
    <row r="274" spans="3:5" ht="12.75">
      <c r="C274" s="97"/>
      <c r="D274" s="97"/>
      <c r="E274" s="98"/>
    </row>
    <row r="275" spans="3:5" ht="12.75">
      <c r="C275" s="97"/>
      <c r="D275" s="97"/>
      <c r="E275" s="98"/>
    </row>
    <row r="276" spans="3:5" ht="12.75">
      <c r="C276" s="97"/>
      <c r="D276" s="97"/>
      <c r="E276" s="98"/>
    </row>
    <row r="277" spans="3:5" ht="12.75">
      <c r="C277" s="97"/>
      <c r="D277" s="97"/>
      <c r="E277" s="98"/>
    </row>
    <row r="278" spans="3:5" ht="12.75">
      <c r="C278" s="97"/>
      <c r="D278" s="97"/>
      <c r="E278" s="98"/>
    </row>
    <row r="279" spans="3:5" ht="12.75">
      <c r="C279" s="97"/>
      <c r="D279" s="97"/>
      <c r="E279" s="98"/>
    </row>
    <row r="280" spans="3:5" ht="12.75">
      <c r="C280" s="97"/>
      <c r="D280" s="97"/>
      <c r="E280" s="98"/>
    </row>
    <row r="281" spans="3:5" ht="12.75">
      <c r="C281" s="97"/>
      <c r="D281" s="97"/>
      <c r="E281" s="98"/>
    </row>
    <row r="282" spans="3:5" ht="12.75">
      <c r="C282" s="97"/>
      <c r="D282" s="97"/>
      <c r="E282" s="98"/>
    </row>
    <row r="283" spans="3:5" ht="12.75">
      <c r="C283" s="97"/>
      <c r="D283" s="97"/>
      <c r="E283" s="98"/>
    </row>
    <row r="284" spans="3:5" ht="12.75">
      <c r="C284" s="97"/>
      <c r="D284" s="97"/>
      <c r="E284" s="98"/>
    </row>
    <row r="285" spans="3:5" ht="12.75">
      <c r="C285" s="97"/>
      <c r="D285" s="97"/>
      <c r="E285" s="98"/>
    </row>
    <row r="286" spans="3:5" ht="12.75">
      <c r="C286" s="97"/>
      <c r="D286" s="97"/>
      <c r="E286" s="98"/>
    </row>
    <row r="287" spans="3:5" ht="12.75">
      <c r="C287" s="97"/>
      <c r="D287" s="97"/>
      <c r="E287" s="98"/>
    </row>
    <row r="288" spans="3:5" ht="12.75">
      <c r="C288" s="97"/>
      <c r="D288" s="97"/>
      <c r="E288" s="98"/>
    </row>
    <row r="289" spans="3:5" ht="12.75">
      <c r="C289" s="97"/>
      <c r="D289" s="97"/>
      <c r="E289" s="98"/>
    </row>
    <row r="290" spans="3:5" ht="12.75">
      <c r="C290" s="97"/>
      <c r="D290" s="97"/>
      <c r="E290" s="98"/>
    </row>
    <row r="291" spans="3:5" ht="12.75">
      <c r="C291" s="97"/>
      <c r="D291" s="97"/>
      <c r="E291" s="98"/>
    </row>
    <row r="292" spans="3:5" ht="12.75">
      <c r="C292" s="97"/>
      <c r="D292" s="97"/>
      <c r="E292" s="98"/>
    </row>
    <row r="293" spans="3:5" ht="12.75">
      <c r="C293" s="97"/>
      <c r="D293" s="97"/>
      <c r="E293" s="98"/>
    </row>
    <row r="294" spans="3:5" ht="12.75">
      <c r="C294" s="97"/>
      <c r="D294" s="97"/>
      <c r="E294" s="98"/>
    </row>
    <row r="295" spans="3:5" ht="12.75">
      <c r="C295" s="97"/>
      <c r="D295" s="97"/>
      <c r="E295" s="98"/>
    </row>
    <row r="296" spans="3:5" ht="12.75">
      <c r="C296" s="97"/>
      <c r="D296" s="97"/>
      <c r="E296" s="98"/>
    </row>
    <row r="297" spans="3:5" ht="12.75">
      <c r="C297" s="97"/>
      <c r="D297" s="97"/>
      <c r="E297" s="98"/>
    </row>
    <row r="298" spans="3:5" ht="12.75">
      <c r="C298" s="97"/>
      <c r="D298" s="97"/>
      <c r="E298" s="98"/>
    </row>
    <row r="299" spans="3:5" ht="12.75">
      <c r="C299" s="97"/>
      <c r="D299" s="97"/>
      <c r="E299" s="98"/>
    </row>
    <row r="300" spans="3:5" ht="12.75">
      <c r="C300" s="97"/>
      <c r="D300" s="97"/>
      <c r="E300" s="98"/>
    </row>
    <row r="301" spans="3:5" ht="12.75">
      <c r="C301" s="97"/>
      <c r="D301" s="97"/>
      <c r="E301" s="98"/>
    </row>
    <row r="302" spans="3:5" ht="12.75">
      <c r="C302" s="97"/>
      <c r="D302" s="97"/>
      <c r="E302" s="98"/>
    </row>
    <row r="303" spans="3:5" ht="12.75">
      <c r="C303" s="97"/>
      <c r="D303" s="97"/>
      <c r="E303" s="98"/>
    </row>
    <row r="304" spans="3:5" ht="12.75">
      <c r="C304" s="97"/>
      <c r="D304" s="97"/>
      <c r="E304" s="98"/>
    </row>
    <row r="305" spans="3:5" ht="12.75">
      <c r="C305" s="97"/>
      <c r="D305" s="97"/>
      <c r="E305" s="98"/>
    </row>
    <row r="306" spans="3:5" ht="12.75">
      <c r="C306" s="97"/>
      <c r="D306" s="97"/>
      <c r="E306" s="98"/>
    </row>
    <row r="307" spans="3:5" ht="12.75">
      <c r="C307" s="97"/>
      <c r="D307" s="97"/>
      <c r="E307" s="98"/>
    </row>
    <row r="308" spans="3:5" ht="12.75">
      <c r="C308" s="97"/>
      <c r="D308" s="97"/>
      <c r="E308" s="98"/>
    </row>
    <row r="309" spans="3:5" ht="12.75">
      <c r="C309" s="97"/>
      <c r="D309" s="97"/>
      <c r="E309" s="98"/>
    </row>
    <row r="310" spans="3:5" ht="12.75">
      <c r="C310" s="97"/>
      <c r="D310" s="97"/>
      <c r="E310" s="98"/>
    </row>
    <row r="311" spans="3:5" ht="12.75">
      <c r="C311" s="97"/>
      <c r="D311" s="97"/>
      <c r="E311" s="98"/>
    </row>
    <row r="312" spans="3:5" ht="12.75">
      <c r="C312" s="97"/>
      <c r="D312" s="97"/>
      <c r="E312" s="98"/>
    </row>
    <row r="313" spans="3:5" ht="12.75">
      <c r="C313" s="97"/>
      <c r="D313" s="97"/>
      <c r="E313" s="98"/>
    </row>
    <row r="314" spans="3:5" ht="12.75">
      <c r="C314" s="97"/>
      <c r="D314" s="97"/>
      <c r="E314" s="98"/>
    </row>
    <row r="315" spans="3:5" ht="12.75">
      <c r="C315" s="97"/>
      <c r="D315" s="97"/>
      <c r="E315" s="98"/>
    </row>
    <row r="316" spans="3:5" ht="12.75">
      <c r="C316" s="97"/>
      <c r="D316" s="97"/>
      <c r="E316" s="98"/>
    </row>
    <row r="317" spans="3:5" ht="12.75">
      <c r="C317" s="97"/>
      <c r="D317" s="97"/>
      <c r="E317" s="98"/>
    </row>
    <row r="318" spans="3:5" ht="12.75">
      <c r="C318" s="97"/>
      <c r="D318" s="97"/>
      <c r="E318" s="98"/>
    </row>
    <row r="319" spans="3:5" ht="12.75">
      <c r="C319" s="97"/>
      <c r="D319" s="97"/>
      <c r="E319" s="98"/>
    </row>
    <row r="320" spans="3:5" ht="12.75">
      <c r="C320" s="97"/>
      <c r="D320" s="97"/>
      <c r="E320" s="98"/>
    </row>
    <row r="321" spans="3:5" ht="12.75">
      <c r="C321" s="97"/>
      <c r="D321" s="97"/>
      <c r="E321" s="98"/>
    </row>
    <row r="322" spans="3:5" ht="12.75">
      <c r="C322" s="97"/>
      <c r="D322" s="97"/>
      <c r="E322" s="98"/>
    </row>
    <row r="323" spans="3:5" ht="12.75">
      <c r="C323" s="97"/>
      <c r="D323" s="97"/>
      <c r="E323" s="98"/>
    </row>
    <row r="324" spans="3:5" ht="12.75">
      <c r="C324" s="97"/>
      <c r="D324" s="97"/>
      <c r="E324" s="98"/>
    </row>
    <row r="325" spans="3:5" ht="12.75">
      <c r="C325" s="97"/>
      <c r="D325" s="97"/>
      <c r="E325" s="98"/>
    </row>
    <row r="326" spans="3:5" ht="12.75">
      <c r="C326" s="97"/>
      <c r="D326" s="97"/>
      <c r="E326" s="98"/>
    </row>
    <row r="327" spans="3:5" ht="12.75">
      <c r="C327" s="97"/>
      <c r="D327" s="97"/>
      <c r="E327" s="98"/>
    </row>
    <row r="328" spans="3:5" ht="12.75">
      <c r="C328" s="97"/>
      <c r="D328" s="97"/>
      <c r="E328" s="98"/>
    </row>
    <row r="329" spans="3:4" ht="12.75">
      <c r="C329" s="96"/>
      <c r="D329" s="96"/>
    </row>
    <row r="330" spans="3:4" ht="12.75">
      <c r="C330" s="96"/>
      <c r="D330" s="96"/>
    </row>
    <row r="331" spans="3:4" ht="12.75">
      <c r="C331" s="96"/>
      <c r="D331" s="96"/>
    </row>
    <row r="332" spans="3:4" ht="12.75">
      <c r="C332" s="96"/>
      <c r="D332" s="96"/>
    </row>
    <row r="333" spans="3:4" ht="12.75">
      <c r="C333" s="96"/>
      <c r="D333" s="96"/>
    </row>
    <row r="334" spans="3:4" ht="12.75">
      <c r="C334" s="96"/>
      <c r="D334" s="96"/>
    </row>
    <row r="335" spans="3:4" ht="12.75">
      <c r="C335" s="96"/>
      <c r="D335" s="96"/>
    </row>
    <row r="336" spans="3:4" ht="12.75">
      <c r="C336" s="96"/>
      <c r="D336" s="96"/>
    </row>
    <row r="337" spans="3:4" ht="12.75">
      <c r="C337" s="96"/>
      <c r="D337" s="96"/>
    </row>
    <row r="338" spans="3:4" ht="12.75">
      <c r="C338" s="96"/>
      <c r="D338" s="96"/>
    </row>
    <row r="339" spans="3:4" ht="12.75">
      <c r="C339" s="96"/>
      <c r="D339" s="96"/>
    </row>
    <row r="340" spans="3:4" ht="12.75">
      <c r="C340" s="96"/>
      <c r="D340" s="96"/>
    </row>
    <row r="341" spans="3:4" ht="12.75">
      <c r="C341" s="96"/>
      <c r="D341" s="96"/>
    </row>
    <row r="342" spans="3:4" ht="12.75">
      <c r="C342" s="96"/>
      <c r="D342" s="96"/>
    </row>
    <row r="343" spans="3:4" ht="12.75">
      <c r="C343" s="96"/>
      <c r="D343" s="96"/>
    </row>
    <row r="344" spans="3:4" ht="12.75">
      <c r="C344" s="96"/>
      <c r="D344" s="96"/>
    </row>
    <row r="345" spans="3:4" ht="12.75">
      <c r="C345" s="96"/>
      <c r="D345" s="96"/>
    </row>
    <row r="346" spans="3:4" ht="12.75">
      <c r="C346" s="96"/>
      <c r="D346" s="96"/>
    </row>
    <row r="347" spans="3:4" ht="12.75">
      <c r="C347" s="96"/>
      <c r="D347" s="96"/>
    </row>
    <row r="348" spans="3:4" ht="12.75">
      <c r="C348" s="96"/>
      <c r="D348" s="96"/>
    </row>
    <row r="349" spans="3:4" ht="12.75">
      <c r="C349" s="96"/>
      <c r="D349" s="96"/>
    </row>
    <row r="350" spans="3:4" ht="12.75">
      <c r="C350" s="96"/>
      <c r="D350" s="96"/>
    </row>
    <row r="351" spans="3:4" ht="12.75">
      <c r="C351" s="96"/>
      <c r="D351" s="96"/>
    </row>
    <row r="352" spans="3:4" ht="12.75">
      <c r="C352" s="96"/>
      <c r="D352" s="96"/>
    </row>
    <row r="353" spans="3:4" ht="12.75">
      <c r="C353" s="96"/>
      <c r="D353" s="96"/>
    </row>
    <row r="354" spans="3:4" ht="12.75">
      <c r="C354" s="96"/>
      <c r="D354" s="96"/>
    </row>
    <row r="355" spans="3:4" ht="12.75">
      <c r="C355" s="96"/>
      <c r="D355" s="96"/>
    </row>
    <row r="356" spans="3:4" ht="12.75">
      <c r="C356" s="96"/>
      <c r="D356" s="96"/>
    </row>
    <row r="357" spans="3:4" ht="12.75">
      <c r="C357" s="96"/>
      <c r="D357" s="96"/>
    </row>
    <row r="358" spans="3:4" ht="12.75">
      <c r="C358" s="96"/>
      <c r="D358" s="96"/>
    </row>
    <row r="359" spans="3:4" ht="12.75">
      <c r="C359" s="96"/>
      <c r="D359" s="96"/>
    </row>
    <row r="360" spans="3:4" ht="12.75">
      <c r="C360" s="96"/>
      <c r="D360" s="96"/>
    </row>
    <row r="361" spans="3:4" ht="12.75">
      <c r="C361" s="96"/>
      <c r="D361" s="96"/>
    </row>
    <row r="362" spans="3:4" ht="12.75">
      <c r="C362" s="96"/>
      <c r="D362" s="96"/>
    </row>
    <row r="363" spans="3:4" ht="12.75">
      <c r="C363" s="96"/>
      <c r="D363" s="96"/>
    </row>
    <row r="364" spans="3:4" ht="12.75">
      <c r="C364" s="96"/>
      <c r="D364" s="96"/>
    </row>
    <row r="365" spans="3:4" ht="12.75">
      <c r="C365" s="96"/>
      <c r="D365" s="96"/>
    </row>
    <row r="366" spans="3:4" ht="12.75">
      <c r="C366" s="96"/>
      <c r="D366" s="96"/>
    </row>
    <row r="367" spans="3:4" ht="12.75">
      <c r="C367" s="96"/>
      <c r="D367" s="96"/>
    </row>
    <row r="368" spans="3:4" ht="12.75">
      <c r="C368" s="96"/>
      <c r="D368" s="96"/>
    </row>
    <row r="369" spans="3:4" ht="12.75">
      <c r="C369" s="96"/>
      <c r="D369" s="96"/>
    </row>
    <row r="370" spans="3:4" ht="12.75">
      <c r="C370" s="96"/>
      <c r="D370" s="96"/>
    </row>
    <row r="371" spans="3:4" ht="12.75">
      <c r="C371" s="96"/>
      <c r="D371" s="96"/>
    </row>
    <row r="372" spans="3:4" ht="12.75">
      <c r="C372" s="96"/>
      <c r="D372" s="96"/>
    </row>
    <row r="373" spans="3:4" ht="12.75">
      <c r="C373" s="96"/>
      <c r="D373" s="96"/>
    </row>
    <row r="374" spans="3:4" ht="12.75">
      <c r="C374" s="96"/>
      <c r="D374" s="96"/>
    </row>
    <row r="375" spans="3:4" ht="12.75">
      <c r="C375" s="96"/>
      <c r="D375" s="96"/>
    </row>
    <row r="376" spans="3:4" ht="12.75">
      <c r="C376" s="96"/>
      <c r="D376" s="96"/>
    </row>
    <row r="377" spans="3:4" ht="12.75">
      <c r="C377" s="96"/>
      <c r="D377" s="96"/>
    </row>
    <row r="378" spans="3:4" ht="12.75">
      <c r="C378" s="96"/>
      <c r="D378" s="96"/>
    </row>
    <row r="379" spans="3:4" ht="12.75">
      <c r="C379" s="96"/>
      <c r="D379" s="96"/>
    </row>
    <row r="380" spans="3:4" ht="12.75">
      <c r="C380" s="96"/>
      <c r="D380" s="96"/>
    </row>
    <row r="381" spans="3:4" ht="12.75">
      <c r="C381" s="96"/>
      <c r="D381" s="96"/>
    </row>
    <row r="382" spans="3:4" ht="12.75">
      <c r="C382" s="96"/>
      <c r="D382" s="96"/>
    </row>
    <row r="383" spans="3:4" ht="12.75">
      <c r="C383" s="96"/>
      <c r="D383" s="96"/>
    </row>
    <row r="384" spans="3:4" ht="12.75">
      <c r="C384" s="96"/>
      <c r="D384" s="96"/>
    </row>
    <row r="385" spans="3:4" ht="12.75">
      <c r="C385" s="96"/>
      <c r="D385" s="96"/>
    </row>
    <row r="386" spans="3:4" ht="12.75">
      <c r="C386" s="96"/>
      <c r="D386" s="96"/>
    </row>
    <row r="387" spans="3:4" ht="12.75">
      <c r="C387" s="96"/>
      <c r="D387" s="96"/>
    </row>
    <row r="388" spans="3:4" ht="12.75">
      <c r="C388" s="96"/>
      <c r="D388" s="96"/>
    </row>
    <row r="389" spans="3:4" ht="12.75">
      <c r="C389" s="96"/>
      <c r="D389" s="96"/>
    </row>
    <row r="390" spans="3:4" ht="12.75">
      <c r="C390" s="96"/>
      <c r="D390" s="96"/>
    </row>
    <row r="391" spans="3:4" ht="12.75">
      <c r="C391" s="96"/>
      <c r="D391" s="96"/>
    </row>
    <row r="392" spans="3:4" ht="12.75">
      <c r="C392" s="96"/>
      <c r="D392" s="96"/>
    </row>
    <row r="393" spans="3:4" ht="12.75">
      <c r="C393" s="96"/>
      <c r="D393" s="96"/>
    </row>
    <row r="394" spans="3:4" ht="12.75">
      <c r="C394" s="96"/>
      <c r="D394" s="96"/>
    </row>
    <row r="395" spans="3:4" ht="12.75">
      <c r="C395" s="96"/>
      <c r="D395" s="96"/>
    </row>
    <row r="396" spans="3:4" ht="12.75">
      <c r="C396" s="96"/>
      <c r="D396" s="96"/>
    </row>
    <row r="397" spans="3:4" ht="12.75">
      <c r="C397" s="96"/>
      <c r="D397" s="96"/>
    </row>
    <row r="398" spans="3:4" ht="12.75">
      <c r="C398" s="96"/>
      <c r="D398" s="96"/>
    </row>
    <row r="399" spans="3:4" ht="12.75">
      <c r="C399" s="96"/>
      <c r="D399" s="96"/>
    </row>
    <row r="400" spans="3:4" ht="12.75">
      <c r="C400" s="96"/>
      <c r="D400" s="96"/>
    </row>
    <row r="401" spans="3:4" ht="12.75">
      <c r="C401" s="96"/>
      <c r="D401" s="96"/>
    </row>
    <row r="402" spans="3:4" ht="12.75">
      <c r="C402" s="96"/>
      <c r="D402" s="96"/>
    </row>
    <row r="403" spans="3:4" ht="12.75">
      <c r="C403" s="96"/>
      <c r="D403" s="96"/>
    </row>
    <row r="404" spans="3:4" ht="12.75">
      <c r="C404" s="96"/>
      <c r="D404" s="96"/>
    </row>
    <row r="405" spans="3:4" ht="12.75">
      <c r="C405" s="96"/>
      <c r="D405" s="96"/>
    </row>
    <row r="406" spans="3:4" ht="12.75">
      <c r="C406" s="96"/>
      <c r="D406" s="96"/>
    </row>
    <row r="407" spans="3:4" ht="12.75">
      <c r="C407" s="96"/>
      <c r="D407" s="96"/>
    </row>
    <row r="408" spans="3:4" ht="12.75">
      <c r="C408" s="96"/>
      <c r="D408" s="96"/>
    </row>
    <row r="409" spans="3:4" ht="12.75">
      <c r="C409" s="96"/>
      <c r="D409" s="96"/>
    </row>
    <row r="410" spans="3:4" ht="12.75">
      <c r="C410" s="96"/>
      <c r="D410" s="96"/>
    </row>
    <row r="411" spans="3:4" ht="12.75">
      <c r="C411" s="96"/>
      <c r="D411" s="96"/>
    </row>
    <row r="412" spans="3:4" ht="12.75">
      <c r="C412" s="96"/>
      <c r="D412" s="96"/>
    </row>
    <row r="413" spans="3:4" ht="12.75">
      <c r="C413" s="96"/>
      <c r="D413" s="96"/>
    </row>
    <row r="414" spans="3:4" ht="12.75">
      <c r="C414" s="96"/>
      <c r="D414" s="96"/>
    </row>
    <row r="415" spans="3:4" ht="12.75">
      <c r="C415" s="96"/>
      <c r="D415" s="96"/>
    </row>
    <row r="416" spans="3:4" ht="12.75">
      <c r="C416" s="96"/>
      <c r="D416" s="96"/>
    </row>
    <row r="417" spans="3:4" ht="12.75">
      <c r="C417" s="96"/>
      <c r="D417" s="96"/>
    </row>
    <row r="418" spans="3:4" ht="12.75">
      <c r="C418" s="96"/>
      <c r="D418" s="96"/>
    </row>
    <row r="419" spans="3:4" ht="12.75">
      <c r="C419" s="96"/>
      <c r="D419" s="96"/>
    </row>
    <row r="420" spans="3:4" ht="12.75">
      <c r="C420" s="96"/>
      <c r="D420" s="96"/>
    </row>
    <row r="421" spans="3:4" ht="12.75">
      <c r="C421" s="96"/>
      <c r="D421" s="96"/>
    </row>
    <row r="422" spans="3:4" ht="12.75">
      <c r="C422" s="96"/>
      <c r="D422" s="96"/>
    </row>
    <row r="423" spans="3:4" ht="12.75">
      <c r="C423" s="96"/>
      <c r="D423" s="96"/>
    </row>
    <row r="424" spans="3:4" ht="12.75">
      <c r="C424" s="96"/>
      <c r="D424" s="96"/>
    </row>
    <row r="425" spans="3:4" ht="12.75">
      <c r="C425" s="96"/>
      <c r="D425" s="96"/>
    </row>
    <row r="426" spans="3:4" ht="12.75">
      <c r="C426" s="96"/>
      <c r="D426" s="96"/>
    </row>
    <row r="427" spans="3:4" ht="12.75">
      <c r="C427" s="96"/>
      <c r="D427" s="96"/>
    </row>
    <row r="428" spans="3:4" ht="12.75">
      <c r="C428" s="96"/>
      <c r="D428" s="96"/>
    </row>
    <row r="429" spans="3:4" ht="12.75">
      <c r="C429" s="96"/>
      <c r="D429" s="96"/>
    </row>
    <row r="430" spans="3:4" ht="12.75">
      <c r="C430" s="96"/>
      <c r="D430" s="96"/>
    </row>
    <row r="431" spans="3:4" ht="12.75">
      <c r="C431" s="96"/>
      <c r="D431" s="96"/>
    </row>
    <row r="432" spans="3:4" ht="12.75">
      <c r="C432" s="96"/>
      <c r="D432" s="96"/>
    </row>
    <row r="433" spans="3:4" ht="12.75">
      <c r="C433" s="96"/>
      <c r="D433" s="96"/>
    </row>
    <row r="434" spans="3:4" ht="12.75">
      <c r="C434" s="96"/>
      <c r="D434" s="96"/>
    </row>
    <row r="435" spans="3:4" ht="12.75">
      <c r="C435" s="96"/>
      <c r="D435" s="96"/>
    </row>
    <row r="436" spans="3:4" ht="12.75">
      <c r="C436" s="96"/>
      <c r="D436" s="96"/>
    </row>
    <row r="437" spans="3:4" ht="12.75">
      <c r="C437" s="96"/>
      <c r="D437" s="96"/>
    </row>
    <row r="438" spans="3:4" ht="12.75">
      <c r="C438" s="96"/>
      <c r="D438" s="96"/>
    </row>
    <row r="439" spans="3:4" ht="12.75">
      <c r="C439" s="96"/>
      <c r="D439" s="96"/>
    </row>
    <row r="440" spans="3:4" ht="12.75">
      <c r="C440" s="96"/>
      <c r="D440" s="96"/>
    </row>
    <row r="441" spans="3:4" ht="12.75">
      <c r="C441" s="96"/>
      <c r="D441" s="96"/>
    </row>
    <row r="442" spans="3:4" ht="12.75">
      <c r="C442" s="96"/>
      <c r="D442" s="96"/>
    </row>
    <row r="443" spans="3:4" ht="12.75">
      <c r="C443" s="96"/>
      <c r="D443" s="96"/>
    </row>
    <row r="444" spans="3:4" ht="12.75">
      <c r="C444" s="96"/>
      <c r="D444" s="96"/>
    </row>
    <row r="445" spans="3:4" ht="12.75">
      <c r="C445" s="96"/>
      <c r="D445" s="96"/>
    </row>
    <row r="446" spans="3:4" ht="12.75">
      <c r="C446" s="96"/>
      <c r="D446" s="96"/>
    </row>
    <row r="447" spans="3:4" ht="12.75">
      <c r="C447" s="96"/>
      <c r="D447" s="96"/>
    </row>
    <row r="448" spans="3:4" ht="12.75">
      <c r="C448" s="96"/>
      <c r="D448" s="96"/>
    </row>
    <row r="449" spans="3:4" ht="12.75">
      <c r="C449" s="96"/>
      <c r="D449" s="96"/>
    </row>
    <row r="450" spans="3:4" ht="12.75">
      <c r="C450" s="96"/>
      <c r="D450" s="96"/>
    </row>
    <row r="451" spans="3:4" ht="12.75">
      <c r="C451" s="96"/>
      <c r="D451" s="96"/>
    </row>
    <row r="452" spans="3:4" ht="12.75">
      <c r="C452" s="96"/>
      <c r="D452" s="96"/>
    </row>
    <row r="453" spans="3:4" ht="12.75">
      <c r="C453" s="96"/>
      <c r="D453" s="96"/>
    </row>
    <row r="454" spans="3:4" ht="12.75">
      <c r="C454" s="96"/>
      <c r="D454" s="96"/>
    </row>
    <row r="455" spans="3:4" ht="12.75">
      <c r="C455" s="96"/>
      <c r="D455" s="96"/>
    </row>
    <row r="456" spans="3:4" ht="12.75">
      <c r="C456" s="96"/>
      <c r="D456" s="96"/>
    </row>
    <row r="457" spans="3:4" ht="12.75">
      <c r="C457" s="96"/>
      <c r="D457" s="96"/>
    </row>
    <row r="458" spans="3:4" ht="12.75">
      <c r="C458" s="96"/>
      <c r="D458" s="96"/>
    </row>
    <row r="459" spans="3:4" ht="12.75">
      <c r="C459" s="96"/>
      <c r="D459" s="96"/>
    </row>
    <row r="460" spans="3:4" ht="12.75">
      <c r="C460" s="96"/>
      <c r="D460" s="96"/>
    </row>
    <row r="461" spans="3:4" ht="12.75">
      <c r="C461" s="96"/>
      <c r="D461" s="96"/>
    </row>
    <row r="462" spans="3:4" ht="12.75">
      <c r="C462" s="96"/>
      <c r="D462" s="96"/>
    </row>
    <row r="463" spans="3:4" ht="12.75">
      <c r="C463" s="96"/>
      <c r="D463" s="96"/>
    </row>
    <row r="464" spans="3:4" ht="12.75">
      <c r="C464" s="96"/>
      <c r="D464" s="96"/>
    </row>
    <row r="465" spans="3:4" ht="12.75">
      <c r="C465" s="96"/>
      <c r="D465" s="96"/>
    </row>
    <row r="466" spans="3:4" ht="12.75">
      <c r="C466" s="96"/>
      <c r="D466" s="96"/>
    </row>
    <row r="467" spans="3:4" ht="12.75">
      <c r="C467" s="96"/>
      <c r="D467" s="96"/>
    </row>
    <row r="468" spans="3:4" ht="12.75">
      <c r="C468" s="96"/>
      <c r="D468" s="96"/>
    </row>
    <row r="469" spans="3:4" ht="12.75">
      <c r="C469" s="96"/>
      <c r="D469" s="96"/>
    </row>
    <row r="470" spans="3:4" ht="12.75">
      <c r="C470" s="96"/>
      <c r="D470" s="96"/>
    </row>
    <row r="471" spans="3:4" ht="12.75">
      <c r="C471" s="96"/>
      <c r="D471" s="96"/>
    </row>
    <row r="472" spans="3:4" ht="12.75">
      <c r="C472" s="96"/>
      <c r="D472" s="96"/>
    </row>
    <row r="473" spans="3:4" ht="12.75">
      <c r="C473" s="96"/>
      <c r="D473" s="96"/>
    </row>
    <row r="474" spans="3:4" ht="12.75">
      <c r="C474" s="96"/>
      <c r="D474" s="96"/>
    </row>
    <row r="475" spans="3:4" ht="12.75">
      <c r="C475" s="96"/>
      <c r="D475" s="9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31"/>
  <sheetViews>
    <sheetView zoomScalePageLayoutView="0" workbookViewId="0" topLeftCell="A10">
      <selection activeCell="G29" sqref="G29"/>
    </sheetView>
  </sheetViews>
  <sheetFormatPr defaultColWidth="11.421875" defaultRowHeight="12.75"/>
  <cols>
    <col min="1" max="1" width="6.421875" style="0" customWidth="1"/>
    <col min="2" max="2" width="34.28125" style="0" customWidth="1"/>
    <col min="3" max="3" width="19.140625" style="0" customWidth="1"/>
    <col min="4" max="4" width="13.140625" style="0" customWidth="1"/>
    <col min="5" max="5" width="17.7109375" style="0" customWidth="1"/>
    <col min="6" max="6" width="14.57421875" style="0" customWidth="1"/>
    <col min="7" max="7" width="32.28125" style="0" customWidth="1"/>
    <col min="8" max="8" width="12.28125" style="0" bestFit="1" customWidth="1"/>
  </cols>
  <sheetData>
    <row r="3" spans="1:7" ht="12.75">
      <c r="A3" s="91" t="s">
        <v>1</v>
      </c>
      <c r="B3" s="91" t="s">
        <v>166</v>
      </c>
      <c r="C3" s="91" t="s">
        <v>174</v>
      </c>
      <c r="D3" s="91" t="s">
        <v>175</v>
      </c>
      <c r="E3" s="91" t="s">
        <v>176</v>
      </c>
      <c r="F3" s="91" t="s">
        <v>177</v>
      </c>
      <c r="G3" s="91" t="s">
        <v>178</v>
      </c>
    </row>
    <row r="4" spans="1:7" ht="38.25">
      <c r="A4">
        <v>1</v>
      </c>
      <c r="B4" s="85" t="s">
        <v>171</v>
      </c>
      <c r="C4" s="85" t="s">
        <v>172</v>
      </c>
      <c r="D4" s="84" t="s">
        <v>173</v>
      </c>
      <c r="E4" s="85" t="s">
        <v>179</v>
      </c>
      <c r="F4" s="85" t="s">
        <v>180</v>
      </c>
      <c r="G4" s="86" t="s">
        <v>181</v>
      </c>
    </row>
    <row r="5" spans="1:7" ht="38.25">
      <c r="A5">
        <v>2</v>
      </c>
      <c r="B5" s="84" t="s">
        <v>182</v>
      </c>
      <c r="C5" s="85" t="s">
        <v>183</v>
      </c>
      <c r="D5" s="84" t="s">
        <v>184</v>
      </c>
      <c r="E5" s="85" t="s">
        <v>185</v>
      </c>
      <c r="F5" s="87" t="s">
        <v>186</v>
      </c>
      <c r="G5" s="88" t="s">
        <v>187</v>
      </c>
    </row>
    <row r="6" spans="1:7" ht="38.25">
      <c r="A6">
        <v>3</v>
      </c>
      <c r="B6" s="85" t="s">
        <v>188</v>
      </c>
      <c r="C6" s="85" t="s">
        <v>190</v>
      </c>
      <c r="D6" s="85" t="s">
        <v>189</v>
      </c>
      <c r="E6" s="85" t="s">
        <v>191</v>
      </c>
      <c r="F6" s="85" t="s">
        <v>192</v>
      </c>
      <c r="G6" s="89" t="s">
        <v>193</v>
      </c>
    </row>
    <row r="7" spans="1:7" ht="25.5">
      <c r="A7">
        <v>4</v>
      </c>
      <c r="B7" s="84" t="s">
        <v>194</v>
      </c>
      <c r="C7" s="85" t="s">
        <v>195</v>
      </c>
      <c r="D7" s="84" t="s">
        <v>196</v>
      </c>
      <c r="E7" s="85" t="s">
        <v>197</v>
      </c>
      <c r="F7">
        <v>8212042</v>
      </c>
      <c r="G7" s="86" t="s">
        <v>198</v>
      </c>
    </row>
    <row r="8" spans="1:7" ht="38.25">
      <c r="A8">
        <v>5</v>
      </c>
      <c r="B8" s="85" t="s">
        <v>199</v>
      </c>
      <c r="C8" s="85" t="s">
        <v>98</v>
      </c>
      <c r="D8" s="84" t="s">
        <v>200</v>
      </c>
      <c r="E8" s="85" t="s">
        <v>201</v>
      </c>
      <c r="F8" s="85" t="s">
        <v>202</v>
      </c>
      <c r="G8" s="86" t="s">
        <v>203</v>
      </c>
    </row>
    <row r="9" spans="1:7" ht="51">
      <c r="A9">
        <v>6</v>
      </c>
      <c r="B9" s="84" t="s">
        <v>204</v>
      </c>
      <c r="C9" s="85" t="s">
        <v>205</v>
      </c>
      <c r="D9" s="84" t="s">
        <v>206</v>
      </c>
      <c r="E9" s="85" t="s">
        <v>207</v>
      </c>
      <c r="F9" s="85" t="s">
        <v>208</v>
      </c>
      <c r="G9" s="90" t="s">
        <v>209</v>
      </c>
    </row>
    <row r="10" spans="1:7" ht="38.25">
      <c r="A10">
        <v>7</v>
      </c>
      <c r="C10" s="85" t="s">
        <v>210</v>
      </c>
      <c r="D10" s="84" t="s">
        <v>211</v>
      </c>
      <c r="E10" s="85" t="s">
        <v>212</v>
      </c>
      <c r="F10">
        <v>3335585</v>
      </c>
      <c r="G10" s="90" t="s">
        <v>213</v>
      </c>
    </row>
    <row r="11" spans="1:7" ht="51">
      <c r="A11">
        <v>8</v>
      </c>
      <c r="B11" s="84" t="s">
        <v>218</v>
      </c>
      <c r="C11" s="85" t="s">
        <v>214</v>
      </c>
      <c r="D11" s="84" t="s">
        <v>215</v>
      </c>
      <c r="E11" s="85" t="s">
        <v>216</v>
      </c>
      <c r="F11">
        <v>6670421</v>
      </c>
      <c r="G11" s="86" t="s">
        <v>217</v>
      </c>
    </row>
    <row r="12" spans="1:6" ht="38.25">
      <c r="A12">
        <v>9</v>
      </c>
      <c r="C12" s="85" t="s">
        <v>219</v>
      </c>
      <c r="D12" s="84" t="s">
        <v>220</v>
      </c>
      <c r="E12" s="85" t="s">
        <v>221</v>
      </c>
      <c r="F12" s="84" t="s">
        <v>222</v>
      </c>
    </row>
    <row r="13" spans="1:7" ht="25.5">
      <c r="A13">
        <v>10</v>
      </c>
      <c r="C13" s="85" t="s">
        <v>223</v>
      </c>
      <c r="D13" s="84" t="s">
        <v>224</v>
      </c>
      <c r="E13" s="85" t="s">
        <v>225</v>
      </c>
      <c r="F13" s="87" t="s">
        <v>226</v>
      </c>
      <c r="G13" s="88" t="s">
        <v>227</v>
      </c>
    </row>
    <row r="14" spans="1:6" ht="38.25">
      <c r="A14">
        <v>11</v>
      </c>
      <c r="C14" s="85" t="s">
        <v>228</v>
      </c>
      <c r="E14" s="85" t="s">
        <v>229</v>
      </c>
      <c r="F14">
        <v>3240806</v>
      </c>
    </row>
    <row r="15" spans="1:7" ht="38.25">
      <c r="A15">
        <v>12</v>
      </c>
      <c r="C15" s="85" t="s">
        <v>230</v>
      </c>
      <c r="D15" t="s">
        <v>231</v>
      </c>
      <c r="E15" s="85" t="s">
        <v>232</v>
      </c>
      <c r="F15" t="s">
        <v>233</v>
      </c>
      <c r="G15" s="86" t="s">
        <v>234</v>
      </c>
    </row>
    <row r="16" spans="1:8" ht="25.5">
      <c r="A16">
        <v>13</v>
      </c>
      <c r="B16" t="s">
        <v>237</v>
      </c>
      <c r="C16" s="85" t="s">
        <v>238</v>
      </c>
      <c r="D16" t="s">
        <v>239</v>
      </c>
      <c r="E16" s="85" t="s">
        <v>240</v>
      </c>
      <c r="F16" t="s">
        <v>241</v>
      </c>
      <c r="G16" s="86" t="s">
        <v>242</v>
      </c>
      <c r="H16" s="93"/>
    </row>
    <row r="17" spans="1:8" ht="25.5">
      <c r="A17">
        <v>14</v>
      </c>
      <c r="B17" t="s">
        <v>253</v>
      </c>
      <c r="C17" s="85" t="s">
        <v>254</v>
      </c>
      <c r="D17" t="s">
        <v>255</v>
      </c>
      <c r="E17" s="85" t="s">
        <v>256</v>
      </c>
      <c r="F17">
        <v>67451941</v>
      </c>
      <c r="G17" s="86" t="s">
        <v>257</v>
      </c>
      <c r="H17" s="94"/>
    </row>
    <row r="18" spans="1:8" ht="12.75">
      <c r="A18">
        <v>15</v>
      </c>
      <c r="B18" t="s">
        <v>259</v>
      </c>
      <c r="C18" s="85" t="s">
        <v>260</v>
      </c>
      <c r="D18" t="s">
        <v>184</v>
      </c>
      <c r="H18" s="94"/>
    </row>
    <row r="19" spans="1:8" ht="12.75">
      <c r="A19">
        <v>16</v>
      </c>
      <c r="C19" s="85" t="s">
        <v>261</v>
      </c>
      <c r="D19" t="s">
        <v>262</v>
      </c>
      <c r="E19" s="85" t="s">
        <v>263</v>
      </c>
      <c r="H19" s="94"/>
    </row>
    <row r="20" spans="1:8" ht="38.25">
      <c r="A20">
        <v>17</v>
      </c>
      <c r="B20" t="s">
        <v>264</v>
      </c>
      <c r="C20" s="85" t="s">
        <v>265</v>
      </c>
      <c r="D20" t="s">
        <v>266</v>
      </c>
      <c r="E20" s="85" t="s">
        <v>268</v>
      </c>
      <c r="F20" t="s">
        <v>267</v>
      </c>
      <c r="H20" s="94"/>
    </row>
    <row r="21" spans="1:8" ht="38.25">
      <c r="A21">
        <v>18</v>
      </c>
      <c r="B21" t="s">
        <v>269</v>
      </c>
      <c r="C21" s="85" t="s">
        <v>270</v>
      </c>
      <c r="D21" t="s">
        <v>271</v>
      </c>
      <c r="E21" s="85" t="s">
        <v>272</v>
      </c>
      <c r="F21" s="101" t="s">
        <v>273</v>
      </c>
      <c r="H21" s="94"/>
    </row>
    <row r="22" spans="1:8" ht="25.5">
      <c r="A22">
        <v>19</v>
      </c>
      <c r="B22" s="101" t="s">
        <v>282</v>
      </c>
      <c r="C22" s="85" t="s">
        <v>283</v>
      </c>
      <c r="D22" s="102">
        <v>38553999</v>
      </c>
      <c r="H22" s="94"/>
    </row>
    <row r="23" spans="1:8" ht="12.75">
      <c r="A23">
        <v>20</v>
      </c>
      <c r="B23" t="s">
        <v>284</v>
      </c>
      <c r="C23" s="85" t="s">
        <v>285</v>
      </c>
      <c r="D23" s="102">
        <v>39184912</v>
      </c>
      <c r="E23" s="85" t="s">
        <v>286</v>
      </c>
      <c r="F23">
        <v>7422677</v>
      </c>
      <c r="G23" s="88" t="s">
        <v>287</v>
      </c>
      <c r="H23" s="94"/>
    </row>
    <row r="24" spans="3:8" ht="12.75">
      <c r="C24" s="85" t="s">
        <v>310</v>
      </c>
      <c r="F24" t="s">
        <v>311</v>
      </c>
      <c r="H24" s="94"/>
    </row>
    <row r="25" ht="12.75">
      <c r="H25" s="94"/>
    </row>
    <row r="26" ht="12.75">
      <c r="H26" s="94"/>
    </row>
    <row r="27" ht="12.75">
      <c r="H27" s="94"/>
    </row>
    <row r="28" ht="12.75">
      <c r="H28" s="95"/>
    </row>
    <row r="29" ht="12.75">
      <c r="H29" s="95"/>
    </row>
    <row r="30" ht="12.75">
      <c r="H30" s="95"/>
    </row>
    <row r="31" ht="12.75">
      <c r="H31" s="92"/>
    </row>
  </sheetData>
  <sheetProtection/>
  <hyperlinks>
    <hyperlink ref="G4" r:id="rId1" display="traservicol@hotmail.com"/>
    <hyperlink ref="G5" r:id="rId2" display="estaciontexaco23@yahoo.es"/>
    <hyperlink ref="G6" r:id="rId3" display="servicentroavenida754@yahoo.es"/>
    <hyperlink ref="G7" r:id="rId4" display="alearpe27@hotmail.com"/>
    <hyperlink ref="G8" r:id="rId5" display="servipopular@hotmail.com"/>
    <hyperlink ref="G11" r:id="rId6" display="arteyd@hotmail.com "/>
    <hyperlink ref="G13" r:id="rId7" display="edsgasoly@hotmail.com"/>
    <hyperlink ref="G15" r:id="rId8" display="laspalmeras@telesat.com"/>
    <hyperlink ref="G16" r:id="rId9" display="mobilcapri@hotmail.com "/>
    <hyperlink ref="G17" r:id="rId10" display="texacoarmenia@une.net.co"/>
    <hyperlink ref="G23" r:id="rId11" display="asesorat@gmail.com  "/>
  </hyperlinks>
  <printOptions/>
  <pageMargins left="0.7" right="0.7" top="0.75" bottom="0.75" header="0.3" footer="0.3"/>
  <pageSetup horizontalDpi="1200" verticalDpi="1200" orientation="portrait" r:id="rId12"/>
</worksheet>
</file>

<file path=xl/worksheets/sheet4.xml><?xml version="1.0" encoding="utf-8"?>
<worksheet xmlns="http://schemas.openxmlformats.org/spreadsheetml/2006/main" xmlns:r="http://schemas.openxmlformats.org/officeDocument/2006/relationships">
  <sheetPr>
    <tabColor theme="7" tint="0.5999900102615356"/>
  </sheetPr>
  <dimension ref="A1:K43"/>
  <sheetViews>
    <sheetView zoomScalePageLayoutView="0" workbookViewId="0" topLeftCell="A1">
      <selection activeCell="A28" sqref="A28:E28"/>
    </sheetView>
  </sheetViews>
  <sheetFormatPr defaultColWidth="11.421875" defaultRowHeight="12.75"/>
  <cols>
    <col min="5" max="5" width="4.8515625" style="0" customWidth="1"/>
    <col min="8" max="8" width="11.28125" style="0" customWidth="1"/>
    <col min="9" max="9" width="28.7109375" style="0" customWidth="1"/>
  </cols>
  <sheetData>
    <row r="1" spans="1:9" ht="12.75">
      <c r="A1" s="265" t="s">
        <v>258</v>
      </c>
      <c r="B1" s="265"/>
      <c r="C1" s="265"/>
      <c r="D1" s="265"/>
      <c r="E1" s="265"/>
      <c r="F1" s="265"/>
      <c r="G1" s="265"/>
      <c r="H1" s="265"/>
      <c r="I1" s="265"/>
    </row>
    <row r="2" spans="1:9" ht="12.75">
      <c r="A2" s="265"/>
      <c r="B2" s="265"/>
      <c r="C2" s="265"/>
      <c r="D2" s="265"/>
      <c r="E2" s="265"/>
      <c r="F2" s="265"/>
      <c r="G2" s="265"/>
      <c r="H2" s="265"/>
      <c r="I2" s="265"/>
    </row>
    <row r="3" spans="1:9" ht="12.75">
      <c r="A3" s="265" t="s">
        <v>166</v>
      </c>
      <c r="B3" s="265"/>
      <c r="C3" s="265"/>
      <c r="D3" s="265"/>
      <c r="E3" s="265"/>
      <c r="F3" s="265" t="s">
        <v>170</v>
      </c>
      <c r="G3" s="265"/>
      <c r="H3" s="265"/>
      <c r="I3" s="265"/>
    </row>
    <row r="4" spans="1:9" ht="12.75">
      <c r="A4" s="258" t="s">
        <v>243</v>
      </c>
      <c r="B4" s="259"/>
      <c r="C4" s="259"/>
      <c r="D4" s="259"/>
      <c r="E4" s="260"/>
      <c r="F4" s="258" t="s">
        <v>244</v>
      </c>
      <c r="G4" s="259"/>
      <c r="H4" s="259"/>
      <c r="I4" s="260"/>
    </row>
    <row r="5" spans="1:9" ht="12.75">
      <c r="A5" s="258" t="s">
        <v>245</v>
      </c>
      <c r="B5" s="259"/>
      <c r="C5" s="259"/>
      <c r="D5" s="259"/>
      <c r="E5" s="260"/>
      <c r="F5" s="258" t="s">
        <v>244</v>
      </c>
      <c r="G5" s="259"/>
      <c r="H5" s="259"/>
      <c r="I5" s="260"/>
    </row>
    <row r="6" spans="1:9" ht="12.75">
      <c r="A6" s="258" t="s">
        <v>246</v>
      </c>
      <c r="B6" s="259"/>
      <c r="C6" s="259"/>
      <c r="D6" s="259"/>
      <c r="E6" s="260"/>
      <c r="F6" s="258" t="s">
        <v>244</v>
      </c>
      <c r="G6" s="259"/>
      <c r="H6" s="259"/>
      <c r="I6" s="260"/>
    </row>
    <row r="7" spans="1:9" ht="12.75">
      <c r="A7" s="258" t="s">
        <v>247</v>
      </c>
      <c r="B7" s="259"/>
      <c r="C7" s="259"/>
      <c r="D7" s="259"/>
      <c r="E7" s="260"/>
      <c r="F7" s="258" t="s">
        <v>244</v>
      </c>
      <c r="G7" s="259"/>
      <c r="H7" s="259"/>
      <c r="I7" s="260"/>
    </row>
    <row r="8" spans="1:9" ht="12.75">
      <c r="A8" s="258" t="s">
        <v>248</v>
      </c>
      <c r="B8" s="259"/>
      <c r="C8" s="259"/>
      <c r="D8" s="259"/>
      <c r="E8" s="260"/>
      <c r="F8" s="258" t="s">
        <v>244</v>
      </c>
      <c r="G8" s="259"/>
      <c r="H8" s="259"/>
      <c r="I8" s="260"/>
    </row>
    <row r="9" spans="1:9" ht="30" customHeight="1">
      <c r="A9" s="262" t="s">
        <v>249</v>
      </c>
      <c r="B9" s="263"/>
      <c r="C9" s="263"/>
      <c r="D9" s="263"/>
      <c r="E9" s="264"/>
      <c r="F9" s="258" t="s">
        <v>244</v>
      </c>
      <c r="G9" s="259"/>
      <c r="H9" s="259"/>
      <c r="I9" s="260"/>
    </row>
    <row r="10" spans="1:9" ht="12.75">
      <c r="A10" s="258" t="s">
        <v>250</v>
      </c>
      <c r="B10" s="259"/>
      <c r="C10" s="259"/>
      <c r="D10" s="259"/>
      <c r="E10" s="260"/>
      <c r="F10" s="258" t="s">
        <v>251</v>
      </c>
      <c r="G10" s="259"/>
      <c r="H10" s="259"/>
      <c r="I10" s="260"/>
    </row>
    <row r="11" spans="1:9" ht="12.75">
      <c r="A11" s="258" t="s">
        <v>252</v>
      </c>
      <c r="B11" s="259"/>
      <c r="C11" s="259"/>
      <c r="D11" s="259"/>
      <c r="E11" s="260"/>
      <c r="F11" s="258" t="s">
        <v>251</v>
      </c>
      <c r="G11" s="259"/>
      <c r="H11" s="259"/>
      <c r="I11" s="260"/>
    </row>
    <row r="12" spans="1:9" ht="12.75">
      <c r="A12" s="258" t="s">
        <v>274</v>
      </c>
      <c r="B12" s="259"/>
      <c r="C12" s="259"/>
      <c r="D12" s="259"/>
      <c r="E12" s="260"/>
      <c r="F12" s="261" t="s">
        <v>275</v>
      </c>
      <c r="G12" s="259"/>
      <c r="H12" s="259"/>
      <c r="I12" s="260"/>
    </row>
    <row r="13" spans="1:9" ht="12.75">
      <c r="A13" s="258" t="s">
        <v>276</v>
      </c>
      <c r="B13" s="259"/>
      <c r="C13" s="259"/>
      <c r="D13" s="259"/>
      <c r="E13" s="260"/>
      <c r="F13" s="258" t="s">
        <v>275</v>
      </c>
      <c r="G13" s="259"/>
      <c r="H13" s="259"/>
      <c r="I13" s="260"/>
    </row>
    <row r="14" spans="1:9" ht="24.75" customHeight="1">
      <c r="A14" s="258" t="s">
        <v>277</v>
      </c>
      <c r="B14" s="259"/>
      <c r="C14" s="259"/>
      <c r="D14" s="259"/>
      <c r="E14" s="260"/>
      <c r="F14" s="262" t="s">
        <v>278</v>
      </c>
      <c r="G14" s="263"/>
      <c r="H14" s="263"/>
      <c r="I14" s="264"/>
    </row>
    <row r="15" spans="1:9" ht="12.75">
      <c r="A15" s="258" t="s">
        <v>280</v>
      </c>
      <c r="B15" s="259"/>
      <c r="C15" s="259"/>
      <c r="D15" s="259"/>
      <c r="E15" s="260"/>
      <c r="F15" s="258" t="s">
        <v>281</v>
      </c>
      <c r="G15" s="259"/>
      <c r="H15" s="259"/>
      <c r="I15" s="260"/>
    </row>
    <row r="16" spans="1:9" ht="12.75">
      <c r="A16" s="258" t="s">
        <v>288</v>
      </c>
      <c r="B16" s="259"/>
      <c r="C16" s="259"/>
      <c r="D16" s="259"/>
      <c r="E16" s="260"/>
      <c r="F16" s="258" t="s">
        <v>289</v>
      </c>
      <c r="G16" s="259"/>
      <c r="H16" s="259"/>
      <c r="I16" s="260"/>
    </row>
    <row r="17" spans="1:9" ht="12.75">
      <c r="A17" s="258" t="s">
        <v>290</v>
      </c>
      <c r="B17" s="259"/>
      <c r="C17" s="259"/>
      <c r="D17" s="259"/>
      <c r="E17" s="260"/>
      <c r="F17" s="258" t="s">
        <v>291</v>
      </c>
      <c r="G17" s="259"/>
      <c r="H17" s="259"/>
      <c r="I17" s="260"/>
    </row>
    <row r="18" spans="1:9" ht="12.75">
      <c r="A18" s="258" t="s">
        <v>296</v>
      </c>
      <c r="B18" s="259"/>
      <c r="C18" s="259"/>
      <c r="D18" s="259"/>
      <c r="E18" s="260"/>
      <c r="F18" s="258" t="s">
        <v>297</v>
      </c>
      <c r="G18" s="259"/>
      <c r="H18" s="259"/>
      <c r="I18" s="260"/>
    </row>
    <row r="19" spans="1:9" ht="12.75">
      <c r="A19" s="258" t="s">
        <v>298</v>
      </c>
      <c r="B19" s="259"/>
      <c r="C19" s="259"/>
      <c r="D19" s="259"/>
      <c r="E19" s="260"/>
      <c r="F19" s="261" t="s">
        <v>299</v>
      </c>
      <c r="G19" s="259"/>
      <c r="H19" s="259"/>
      <c r="I19" s="260"/>
    </row>
    <row r="20" spans="1:9" ht="12.75">
      <c r="A20" s="258" t="s">
        <v>290</v>
      </c>
      <c r="B20" s="259"/>
      <c r="C20" s="259"/>
      <c r="D20" s="259"/>
      <c r="E20" s="260"/>
      <c r="F20" s="261" t="s">
        <v>299</v>
      </c>
      <c r="G20" s="259"/>
      <c r="H20" s="259"/>
      <c r="I20" s="260"/>
    </row>
    <row r="21" spans="1:9" ht="12.75">
      <c r="A21" s="258" t="s">
        <v>300</v>
      </c>
      <c r="B21" s="259"/>
      <c r="C21" s="259"/>
      <c r="D21" s="259"/>
      <c r="E21" s="260"/>
      <c r="F21" s="258" t="s">
        <v>304</v>
      </c>
      <c r="G21" s="259"/>
      <c r="H21" s="259"/>
      <c r="I21" s="260"/>
    </row>
    <row r="22" spans="1:11" ht="12.75">
      <c r="A22" s="258" t="s">
        <v>301</v>
      </c>
      <c r="B22" s="259"/>
      <c r="C22" s="259"/>
      <c r="D22" s="259"/>
      <c r="E22" s="260"/>
      <c r="F22" s="258" t="s">
        <v>303</v>
      </c>
      <c r="G22" s="259"/>
      <c r="H22" s="259"/>
      <c r="I22" s="260"/>
      <c r="K22" t="s">
        <v>279</v>
      </c>
    </row>
    <row r="23" spans="1:9" ht="12.75">
      <c r="A23" s="258" t="s">
        <v>302</v>
      </c>
      <c r="B23" s="259"/>
      <c r="C23" s="259"/>
      <c r="D23" s="259"/>
      <c r="E23" s="260"/>
      <c r="F23" s="258" t="s">
        <v>303</v>
      </c>
      <c r="G23" s="259"/>
      <c r="H23" s="259"/>
      <c r="I23" s="260"/>
    </row>
    <row r="24" spans="1:9" ht="12.75">
      <c r="A24" s="258" t="s">
        <v>305</v>
      </c>
      <c r="B24" s="259"/>
      <c r="C24" s="259"/>
      <c r="D24" s="259"/>
      <c r="E24" s="260"/>
      <c r="F24" s="258" t="s">
        <v>303</v>
      </c>
      <c r="G24" s="259"/>
      <c r="H24" s="259"/>
      <c r="I24" s="260"/>
    </row>
    <row r="25" spans="1:9" ht="12.75">
      <c r="A25" s="258" t="s">
        <v>306</v>
      </c>
      <c r="B25" s="259"/>
      <c r="C25" s="259"/>
      <c r="D25" s="259"/>
      <c r="E25" s="260"/>
      <c r="F25" s="258" t="s">
        <v>303</v>
      </c>
      <c r="G25" s="259"/>
      <c r="H25" s="259"/>
      <c r="I25" s="260"/>
    </row>
    <row r="26" spans="1:9" ht="12.75">
      <c r="A26" s="258" t="s">
        <v>307</v>
      </c>
      <c r="B26" s="259"/>
      <c r="C26" s="259"/>
      <c r="D26" s="259"/>
      <c r="E26" s="260"/>
      <c r="F26" s="258" t="s">
        <v>303</v>
      </c>
      <c r="G26" s="259"/>
      <c r="H26" s="259"/>
      <c r="I26" s="260"/>
    </row>
    <row r="27" spans="1:9" ht="12.75">
      <c r="A27" s="258" t="s">
        <v>308</v>
      </c>
      <c r="B27" s="259"/>
      <c r="C27" s="259"/>
      <c r="D27" s="259"/>
      <c r="E27" s="260"/>
      <c r="F27" s="258" t="s">
        <v>303</v>
      </c>
      <c r="G27" s="259"/>
      <c r="H27" s="259"/>
      <c r="I27" s="260"/>
    </row>
    <row r="28" spans="1:9" ht="12.75">
      <c r="A28" s="258" t="s">
        <v>309</v>
      </c>
      <c r="B28" s="259"/>
      <c r="C28" s="259"/>
      <c r="D28" s="259"/>
      <c r="E28" s="260"/>
      <c r="F28" s="258"/>
      <c r="G28" s="259"/>
      <c r="H28" s="259"/>
      <c r="I28" s="260"/>
    </row>
    <row r="29" spans="1:9" ht="12.75">
      <c r="A29" s="258"/>
      <c r="B29" s="259"/>
      <c r="C29" s="259"/>
      <c r="D29" s="259"/>
      <c r="E29" s="260"/>
      <c r="F29" s="258"/>
      <c r="G29" s="259"/>
      <c r="H29" s="259"/>
      <c r="I29" s="260"/>
    </row>
    <row r="30" spans="1:9" ht="12.75">
      <c r="A30" s="258"/>
      <c r="B30" s="259"/>
      <c r="C30" s="259"/>
      <c r="D30" s="259"/>
      <c r="E30" s="260"/>
      <c r="F30" s="258"/>
      <c r="G30" s="259"/>
      <c r="H30" s="259"/>
      <c r="I30" s="260"/>
    </row>
    <row r="31" spans="1:9" ht="12.75">
      <c r="A31" s="258"/>
      <c r="B31" s="259"/>
      <c r="C31" s="259"/>
      <c r="D31" s="259"/>
      <c r="E31" s="260"/>
      <c r="F31" s="258"/>
      <c r="G31" s="259"/>
      <c r="H31" s="259"/>
      <c r="I31" s="260"/>
    </row>
    <row r="32" spans="1:9" ht="12.75">
      <c r="A32" s="258"/>
      <c r="B32" s="259"/>
      <c r="C32" s="259"/>
      <c r="D32" s="259"/>
      <c r="E32" s="260"/>
      <c r="F32" s="258"/>
      <c r="G32" s="259"/>
      <c r="H32" s="259"/>
      <c r="I32" s="260"/>
    </row>
    <row r="33" spans="1:9" ht="12.75">
      <c r="A33" s="258"/>
      <c r="B33" s="259"/>
      <c r="C33" s="259"/>
      <c r="D33" s="259"/>
      <c r="E33" s="260"/>
      <c r="F33" s="258"/>
      <c r="G33" s="259"/>
      <c r="H33" s="259"/>
      <c r="I33" s="260"/>
    </row>
    <row r="34" spans="1:9" ht="12.75">
      <c r="A34" s="258"/>
      <c r="B34" s="259"/>
      <c r="C34" s="259"/>
      <c r="D34" s="259"/>
      <c r="E34" s="260"/>
      <c r="F34" s="258"/>
      <c r="G34" s="259"/>
      <c r="H34" s="259"/>
      <c r="I34" s="260"/>
    </row>
    <row r="35" spans="1:9" ht="12.75">
      <c r="A35" s="258"/>
      <c r="B35" s="259"/>
      <c r="C35" s="259"/>
      <c r="D35" s="259"/>
      <c r="E35" s="260"/>
      <c r="F35" s="258"/>
      <c r="G35" s="259"/>
      <c r="H35" s="259"/>
      <c r="I35" s="260"/>
    </row>
    <row r="36" spans="1:9" ht="12.75">
      <c r="A36" s="258"/>
      <c r="B36" s="259"/>
      <c r="C36" s="259"/>
      <c r="D36" s="259"/>
      <c r="E36" s="260"/>
      <c r="F36" s="258"/>
      <c r="G36" s="259"/>
      <c r="H36" s="259"/>
      <c r="I36" s="260"/>
    </row>
    <row r="37" spans="1:9" ht="12.75">
      <c r="A37" s="258"/>
      <c r="B37" s="259"/>
      <c r="C37" s="259"/>
      <c r="D37" s="259"/>
      <c r="E37" s="260"/>
      <c r="F37" s="258"/>
      <c r="G37" s="259"/>
      <c r="H37" s="259"/>
      <c r="I37" s="260"/>
    </row>
    <row r="38" spans="1:9" ht="12.75">
      <c r="A38" s="258"/>
      <c r="B38" s="259"/>
      <c r="C38" s="259"/>
      <c r="D38" s="259"/>
      <c r="E38" s="260"/>
      <c r="F38" s="258"/>
      <c r="G38" s="259"/>
      <c r="H38" s="259"/>
      <c r="I38" s="260"/>
    </row>
    <row r="39" spans="1:9" ht="12.75">
      <c r="A39" s="258"/>
      <c r="B39" s="259"/>
      <c r="C39" s="259"/>
      <c r="D39" s="259"/>
      <c r="E39" s="260"/>
      <c r="F39" s="258"/>
      <c r="G39" s="259"/>
      <c r="H39" s="259"/>
      <c r="I39" s="260"/>
    </row>
    <row r="40" spans="1:9" ht="12.75">
      <c r="A40" s="258"/>
      <c r="B40" s="259"/>
      <c r="C40" s="259"/>
      <c r="D40" s="259"/>
      <c r="E40" s="260"/>
      <c r="F40" s="258"/>
      <c r="G40" s="259"/>
      <c r="H40" s="259"/>
      <c r="I40" s="260"/>
    </row>
    <row r="41" spans="1:9" ht="12.75">
      <c r="A41" s="258"/>
      <c r="B41" s="259"/>
      <c r="C41" s="259"/>
      <c r="D41" s="259"/>
      <c r="E41" s="260"/>
      <c r="F41" s="258"/>
      <c r="G41" s="259"/>
      <c r="H41" s="259"/>
      <c r="I41" s="260"/>
    </row>
    <row r="42" spans="1:9" ht="12.75">
      <c r="A42" s="258"/>
      <c r="B42" s="259"/>
      <c r="C42" s="259"/>
      <c r="D42" s="259"/>
      <c r="E42" s="260"/>
      <c r="F42" s="258"/>
      <c r="G42" s="259"/>
      <c r="H42" s="259"/>
      <c r="I42" s="260"/>
    </row>
    <row r="43" spans="1:9" ht="12.75">
      <c r="A43" s="258"/>
      <c r="B43" s="259"/>
      <c r="C43" s="259"/>
      <c r="D43" s="259"/>
      <c r="E43" s="260"/>
      <c r="F43" s="258"/>
      <c r="G43" s="259"/>
      <c r="H43" s="259"/>
      <c r="I43" s="260"/>
    </row>
  </sheetData>
  <sheetProtection/>
  <mergeCells count="83">
    <mergeCell ref="A43:E43"/>
    <mergeCell ref="A33:E33"/>
    <mergeCell ref="A34:E34"/>
    <mergeCell ref="A35:E35"/>
    <mergeCell ref="A36:E36"/>
    <mergeCell ref="A37:E37"/>
    <mergeCell ref="A38:E38"/>
    <mergeCell ref="A27:E27"/>
    <mergeCell ref="A28:E28"/>
    <mergeCell ref="A29:E29"/>
    <mergeCell ref="A30:E30"/>
    <mergeCell ref="A31:E31"/>
    <mergeCell ref="A32:E32"/>
    <mergeCell ref="F43:I43"/>
    <mergeCell ref="A19:E19"/>
    <mergeCell ref="A20:E20"/>
    <mergeCell ref="A21:E21"/>
    <mergeCell ref="A22:E22"/>
    <mergeCell ref="A23:E23"/>
    <mergeCell ref="A24:E24"/>
    <mergeCell ref="A25:E25"/>
    <mergeCell ref="A26:E26"/>
    <mergeCell ref="F37:I37"/>
    <mergeCell ref="F38:I38"/>
    <mergeCell ref="F39:I39"/>
    <mergeCell ref="F40:I40"/>
    <mergeCell ref="F41:I41"/>
    <mergeCell ref="F42:I42"/>
    <mergeCell ref="A39:E39"/>
    <mergeCell ref="A40:E40"/>
    <mergeCell ref="A41:E41"/>
    <mergeCell ref="A42:E42"/>
    <mergeCell ref="F31:I31"/>
    <mergeCell ref="F32:I32"/>
    <mergeCell ref="F33:I33"/>
    <mergeCell ref="F34:I34"/>
    <mergeCell ref="F35:I35"/>
    <mergeCell ref="F36:I36"/>
    <mergeCell ref="F25:I25"/>
    <mergeCell ref="F26:I26"/>
    <mergeCell ref="F27:I27"/>
    <mergeCell ref="F28:I28"/>
    <mergeCell ref="F29:I29"/>
    <mergeCell ref="F30:I30"/>
    <mergeCell ref="F19:I19"/>
    <mergeCell ref="F20:I20"/>
    <mergeCell ref="F21:I21"/>
    <mergeCell ref="F22:I22"/>
    <mergeCell ref="F23:I23"/>
    <mergeCell ref="F24:I24"/>
    <mergeCell ref="F13:I13"/>
    <mergeCell ref="F14:I14"/>
    <mergeCell ref="F15:I15"/>
    <mergeCell ref="F16:I16"/>
    <mergeCell ref="F17:I17"/>
    <mergeCell ref="F18:I18"/>
    <mergeCell ref="A1:I2"/>
    <mergeCell ref="A3:E3"/>
    <mergeCell ref="F3:I3"/>
    <mergeCell ref="A4:E4"/>
    <mergeCell ref="A5:E5"/>
    <mergeCell ref="A6:E6"/>
    <mergeCell ref="F4:I4"/>
    <mergeCell ref="F5:I5"/>
    <mergeCell ref="F6:I6"/>
    <mergeCell ref="A17:E17"/>
    <mergeCell ref="A18:E18"/>
    <mergeCell ref="A7:E7"/>
    <mergeCell ref="A8:E8"/>
    <mergeCell ref="A9:E9"/>
    <mergeCell ref="A10:E10"/>
    <mergeCell ref="A11:E11"/>
    <mergeCell ref="A12:E12"/>
    <mergeCell ref="F7:I7"/>
    <mergeCell ref="F8:I8"/>
    <mergeCell ref="A13:E13"/>
    <mergeCell ref="A14:E14"/>
    <mergeCell ref="A15:E15"/>
    <mergeCell ref="A16:E16"/>
    <mergeCell ref="F9:I9"/>
    <mergeCell ref="F10:I10"/>
    <mergeCell ref="F11:I11"/>
    <mergeCell ref="F12:I1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J57"/>
  <sheetViews>
    <sheetView zoomScalePageLayoutView="0" workbookViewId="0" topLeftCell="A2">
      <selection activeCell="B4" sqref="B4:E4"/>
    </sheetView>
  </sheetViews>
  <sheetFormatPr defaultColWidth="11.421875" defaultRowHeight="12.75"/>
  <cols>
    <col min="5" max="5" width="31.7109375" style="0" customWidth="1"/>
    <col min="6" max="6" width="12.57421875" style="0" customWidth="1"/>
    <col min="8" max="8" width="6.7109375" style="0" customWidth="1"/>
    <col min="9" max="9" width="19.7109375" style="0" customWidth="1"/>
    <col min="10" max="10" width="23.7109375" style="0" customWidth="1"/>
  </cols>
  <sheetData>
    <row r="1" spans="1:9" ht="12.75">
      <c r="A1" s="284" t="s">
        <v>236</v>
      </c>
      <c r="B1" s="286"/>
      <c r="C1" s="286"/>
      <c r="D1" s="286"/>
      <c r="E1" s="286"/>
      <c r="F1" s="286"/>
      <c r="G1" s="286"/>
      <c r="H1" s="286"/>
      <c r="I1" s="285"/>
    </row>
    <row r="2" spans="1:9" ht="47.25" customHeight="1">
      <c r="A2" s="77" t="s">
        <v>1</v>
      </c>
      <c r="B2" s="265" t="s">
        <v>166</v>
      </c>
      <c r="C2" s="265"/>
      <c r="D2" s="265"/>
      <c r="E2" s="265"/>
      <c r="F2" s="82" t="s">
        <v>169</v>
      </c>
      <c r="G2" s="284" t="s">
        <v>167</v>
      </c>
      <c r="H2" s="285"/>
      <c r="I2" s="78" t="s">
        <v>168</v>
      </c>
    </row>
    <row r="3" spans="1:9" ht="25.5" customHeight="1">
      <c r="A3" s="108"/>
      <c r="B3" s="281"/>
      <c r="C3" s="282"/>
      <c r="D3" s="282"/>
      <c r="E3" s="283"/>
      <c r="F3" s="111"/>
      <c r="G3" s="268"/>
      <c r="H3" s="269"/>
      <c r="I3" s="110"/>
    </row>
    <row r="4" spans="1:9" ht="12.75">
      <c r="A4" s="108"/>
      <c r="B4" s="274"/>
      <c r="C4" s="274"/>
      <c r="D4" s="274"/>
      <c r="E4" s="274"/>
      <c r="F4" s="109"/>
      <c r="G4" s="268"/>
      <c r="H4" s="269"/>
      <c r="I4" s="110"/>
    </row>
    <row r="5" spans="1:9" ht="12.75">
      <c r="A5" s="108"/>
      <c r="B5" s="274"/>
      <c r="C5" s="274"/>
      <c r="D5" s="274"/>
      <c r="E5" s="274"/>
      <c r="F5" s="109"/>
      <c r="G5" s="268"/>
      <c r="H5" s="269"/>
      <c r="I5" s="110"/>
    </row>
    <row r="6" spans="1:9" ht="12.75">
      <c r="A6" s="108"/>
      <c r="B6" s="274"/>
      <c r="C6" s="274"/>
      <c r="D6" s="274"/>
      <c r="E6" s="274"/>
      <c r="F6" s="109"/>
      <c r="G6" s="268"/>
      <c r="H6" s="269"/>
      <c r="I6" s="110"/>
    </row>
    <row r="7" spans="1:9" ht="12.75">
      <c r="A7" s="108"/>
      <c r="B7" s="274"/>
      <c r="C7" s="274"/>
      <c r="D7" s="274"/>
      <c r="E7" s="274"/>
      <c r="F7" s="109"/>
      <c r="G7" s="268"/>
      <c r="H7" s="269"/>
      <c r="I7" s="110"/>
    </row>
    <row r="8" spans="1:9" ht="12.75">
      <c r="A8" s="108"/>
      <c r="B8" s="274"/>
      <c r="C8" s="274"/>
      <c r="D8" s="274"/>
      <c r="E8" s="274"/>
      <c r="F8" s="109"/>
      <c r="G8" s="268"/>
      <c r="H8" s="269"/>
      <c r="I8" s="110"/>
    </row>
    <row r="9" spans="1:9" ht="12.75">
      <c r="A9" s="108"/>
      <c r="B9" s="274"/>
      <c r="C9" s="274"/>
      <c r="D9" s="274"/>
      <c r="E9" s="274"/>
      <c r="F9" s="109"/>
      <c r="G9" s="268"/>
      <c r="H9" s="269"/>
      <c r="I9" s="110"/>
    </row>
    <row r="10" spans="1:9" ht="12.75">
      <c r="A10" s="108"/>
      <c r="B10" s="274"/>
      <c r="C10" s="274"/>
      <c r="D10" s="274"/>
      <c r="E10" s="274"/>
      <c r="F10" s="109"/>
      <c r="G10" s="268"/>
      <c r="H10" s="269"/>
      <c r="I10" s="110"/>
    </row>
    <row r="11" spans="1:9" ht="12.75">
      <c r="A11" s="108"/>
      <c r="B11" s="274"/>
      <c r="C11" s="274"/>
      <c r="D11" s="274"/>
      <c r="E11" s="274"/>
      <c r="F11" s="109"/>
      <c r="G11" s="268"/>
      <c r="H11" s="269"/>
      <c r="I11" s="110"/>
    </row>
    <row r="12" spans="1:9" ht="12.75">
      <c r="A12" s="108"/>
      <c r="B12" s="274"/>
      <c r="C12" s="274"/>
      <c r="D12" s="274"/>
      <c r="E12" s="274"/>
      <c r="F12" s="109"/>
      <c r="G12" s="268"/>
      <c r="H12" s="269"/>
      <c r="I12" s="110"/>
    </row>
    <row r="13" spans="1:10" ht="12.75">
      <c r="A13" s="108"/>
      <c r="B13" s="274"/>
      <c r="C13" s="274"/>
      <c r="D13" s="274"/>
      <c r="E13" s="274"/>
      <c r="F13" s="109"/>
      <c r="G13" s="268"/>
      <c r="H13" s="269"/>
      <c r="I13" s="110"/>
      <c r="J13" s="100">
        <v>28031000</v>
      </c>
    </row>
    <row r="14" spans="1:10" ht="33" customHeight="1">
      <c r="A14" s="112"/>
      <c r="B14" s="278"/>
      <c r="C14" s="279"/>
      <c r="D14" s="279"/>
      <c r="E14" s="280"/>
      <c r="F14" s="113"/>
      <c r="G14" s="268"/>
      <c r="H14" s="269"/>
      <c r="I14" s="110"/>
      <c r="J14" s="99" t="s">
        <v>235</v>
      </c>
    </row>
    <row r="15" spans="1:9" ht="12.75">
      <c r="A15" s="108"/>
      <c r="B15" s="274"/>
      <c r="C15" s="274"/>
      <c r="D15" s="274"/>
      <c r="E15" s="274"/>
      <c r="F15" s="109"/>
      <c r="G15" s="268"/>
      <c r="H15" s="269"/>
      <c r="I15" s="110"/>
    </row>
    <row r="16" spans="1:9" ht="12.75">
      <c r="A16" s="108"/>
      <c r="B16" s="274"/>
      <c r="C16" s="274"/>
      <c r="D16" s="274"/>
      <c r="E16" s="274"/>
      <c r="F16" s="109"/>
      <c r="G16" s="268"/>
      <c r="H16" s="269"/>
      <c r="I16" s="110"/>
    </row>
    <row r="17" spans="1:9" ht="12.75">
      <c r="A17" s="108"/>
      <c r="B17" s="274"/>
      <c r="C17" s="274"/>
      <c r="D17" s="274"/>
      <c r="E17" s="274"/>
      <c r="F17" s="109"/>
      <c r="G17" s="268"/>
      <c r="H17" s="269"/>
      <c r="I17" s="110"/>
    </row>
    <row r="18" spans="1:9" ht="29.25" customHeight="1">
      <c r="A18" s="108"/>
      <c r="B18" s="281"/>
      <c r="C18" s="282"/>
      <c r="D18" s="282"/>
      <c r="E18" s="283"/>
      <c r="F18" s="111"/>
      <c r="G18" s="268"/>
      <c r="H18" s="269"/>
      <c r="I18" s="110"/>
    </row>
    <row r="19" spans="1:9" ht="12.75">
      <c r="A19" s="108"/>
      <c r="B19" s="274"/>
      <c r="C19" s="274"/>
      <c r="D19" s="274"/>
      <c r="E19" s="274"/>
      <c r="F19" s="109"/>
      <c r="G19" s="268"/>
      <c r="H19" s="269"/>
      <c r="I19" s="110"/>
    </row>
    <row r="20" spans="1:9" ht="12.75">
      <c r="A20" s="108"/>
      <c r="B20" s="275"/>
      <c r="C20" s="276"/>
      <c r="D20" s="276"/>
      <c r="E20" s="277"/>
      <c r="F20" s="109"/>
      <c r="G20" s="114"/>
      <c r="H20" s="115"/>
      <c r="I20" s="110"/>
    </row>
    <row r="21" spans="1:9" ht="12.75">
      <c r="A21" s="108"/>
      <c r="B21" s="275"/>
      <c r="C21" s="276"/>
      <c r="D21" s="276"/>
      <c r="E21" s="277"/>
      <c r="F21" s="109"/>
      <c r="G21" s="114"/>
      <c r="H21" s="115"/>
      <c r="I21" s="110"/>
    </row>
    <row r="22" spans="1:9" ht="12.75">
      <c r="A22" s="108"/>
      <c r="B22" s="275"/>
      <c r="C22" s="276"/>
      <c r="D22" s="276"/>
      <c r="E22" s="277"/>
      <c r="F22" s="109"/>
      <c r="G22" s="114"/>
      <c r="H22" s="115"/>
      <c r="I22" s="110"/>
    </row>
    <row r="23" spans="1:9" ht="12.75">
      <c r="A23" s="108"/>
      <c r="B23" s="275"/>
      <c r="C23" s="276"/>
      <c r="D23" s="276"/>
      <c r="E23" s="277"/>
      <c r="F23" s="109"/>
      <c r="G23" s="114"/>
      <c r="H23" s="115"/>
      <c r="I23" s="110"/>
    </row>
    <row r="24" spans="1:9" ht="12.75">
      <c r="A24" s="108"/>
      <c r="B24" s="275"/>
      <c r="C24" s="276"/>
      <c r="D24" s="276"/>
      <c r="E24" s="277"/>
      <c r="F24" s="109"/>
      <c r="G24" s="114"/>
      <c r="H24" s="115"/>
      <c r="I24" s="110"/>
    </row>
    <row r="25" spans="1:9" ht="12.75">
      <c r="A25" s="108"/>
      <c r="B25" s="275"/>
      <c r="C25" s="276"/>
      <c r="D25" s="276"/>
      <c r="E25" s="277"/>
      <c r="F25" s="109"/>
      <c r="G25" s="114"/>
      <c r="H25" s="115"/>
      <c r="I25" s="110"/>
    </row>
    <row r="26" spans="1:9" ht="12.75">
      <c r="A26" s="108"/>
      <c r="B26" s="275"/>
      <c r="C26" s="276"/>
      <c r="D26" s="276"/>
      <c r="E26" s="277"/>
      <c r="F26" s="109"/>
      <c r="G26" s="114"/>
      <c r="H26" s="115"/>
      <c r="I26" s="110"/>
    </row>
    <row r="27" spans="1:9" ht="12.75">
      <c r="A27" s="108"/>
      <c r="B27" s="275"/>
      <c r="C27" s="276"/>
      <c r="D27" s="276"/>
      <c r="E27" s="277"/>
      <c r="F27" s="109"/>
      <c r="G27" s="114"/>
      <c r="H27" s="115"/>
      <c r="I27" s="110"/>
    </row>
    <row r="28" spans="1:9" ht="12.75">
      <c r="A28" s="108"/>
      <c r="B28" s="275"/>
      <c r="C28" s="276"/>
      <c r="D28" s="276"/>
      <c r="E28" s="277"/>
      <c r="F28" s="109"/>
      <c r="G28" s="114"/>
      <c r="H28" s="115"/>
      <c r="I28" s="110"/>
    </row>
    <row r="29" spans="1:9" ht="12.75">
      <c r="A29" s="108"/>
      <c r="B29" s="275"/>
      <c r="C29" s="276"/>
      <c r="D29" s="276"/>
      <c r="E29" s="277"/>
      <c r="F29" s="109"/>
      <c r="G29" s="114"/>
      <c r="H29" s="115"/>
      <c r="I29" s="110"/>
    </row>
    <row r="30" spans="1:9" ht="12.75">
      <c r="A30" s="108"/>
      <c r="B30" s="275"/>
      <c r="C30" s="276"/>
      <c r="D30" s="276"/>
      <c r="E30" s="277"/>
      <c r="F30" s="109"/>
      <c r="G30" s="114"/>
      <c r="H30" s="115"/>
      <c r="I30" s="110"/>
    </row>
    <row r="31" spans="1:9" ht="12.75">
      <c r="A31" s="108"/>
      <c r="B31" s="275"/>
      <c r="C31" s="276"/>
      <c r="D31" s="276"/>
      <c r="E31" s="277"/>
      <c r="F31" s="109"/>
      <c r="G31" s="114"/>
      <c r="H31" s="115"/>
      <c r="I31" s="110"/>
    </row>
    <row r="32" spans="1:9" ht="12.75">
      <c r="A32" s="108"/>
      <c r="B32" s="275"/>
      <c r="C32" s="276"/>
      <c r="D32" s="276"/>
      <c r="E32" s="277"/>
      <c r="F32" s="109"/>
      <c r="G32" s="114"/>
      <c r="H32" s="115"/>
      <c r="I32" s="110"/>
    </row>
    <row r="33" spans="1:9" ht="12.75">
      <c r="A33" s="108"/>
      <c r="B33" s="275"/>
      <c r="C33" s="276"/>
      <c r="D33" s="276"/>
      <c r="E33" s="277"/>
      <c r="F33" s="109"/>
      <c r="G33" s="114"/>
      <c r="H33" s="115"/>
      <c r="I33" s="110"/>
    </row>
    <row r="34" spans="1:9" ht="12.75">
      <c r="A34" s="108"/>
      <c r="B34" s="275"/>
      <c r="C34" s="276"/>
      <c r="D34" s="276"/>
      <c r="E34" s="277"/>
      <c r="F34" s="109"/>
      <c r="G34" s="114"/>
      <c r="H34" s="115"/>
      <c r="I34" s="110"/>
    </row>
    <row r="35" spans="1:9" ht="12.75">
      <c r="A35" s="108"/>
      <c r="B35" s="275"/>
      <c r="C35" s="276"/>
      <c r="D35" s="276"/>
      <c r="E35" s="277"/>
      <c r="F35" s="109"/>
      <c r="G35" s="114"/>
      <c r="H35" s="115"/>
      <c r="I35" s="110"/>
    </row>
    <row r="36" spans="1:9" ht="12.75">
      <c r="A36" s="108"/>
      <c r="B36" s="275"/>
      <c r="C36" s="276"/>
      <c r="D36" s="276"/>
      <c r="E36" s="277"/>
      <c r="F36" s="109"/>
      <c r="G36" s="114"/>
      <c r="H36" s="115"/>
      <c r="I36" s="110"/>
    </row>
    <row r="37" spans="1:9" ht="12.75">
      <c r="A37" s="108"/>
      <c r="B37" s="275"/>
      <c r="C37" s="276"/>
      <c r="D37" s="276"/>
      <c r="E37" s="277"/>
      <c r="F37" s="109"/>
      <c r="G37" s="114"/>
      <c r="H37" s="115"/>
      <c r="I37" s="110"/>
    </row>
    <row r="38" spans="1:9" ht="12.75">
      <c r="A38" s="108"/>
      <c r="B38" s="275"/>
      <c r="C38" s="276"/>
      <c r="D38" s="276"/>
      <c r="E38" s="277"/>
      <c r="F38" s="109"/>
      <c r="G38" s="114"/>
      <c r="H38" s="115"/>
      <c r="I38" s="110"/>
    </row>
    <row r="39" spans="1:9" ht="12.75">
      <c r="A39" s="108"/>
      <c r="B39" s="275"/>
      <c r="C39" s="276"/>
      <c r="D39" s="276"/>
      <c r="E39" s="277"/>
      <c r="F39" s="109"/>
      <c r="G39" s="114"/>
      <c r="H39" s="115"/>
      <c r="I39" s="110"/>
    </row>
    <row r="40" spans="1:9" ht="12.75">
      <c r="A40" s="108"/>
      <c r="B40" s="275"/>
      <c r="C40" s="276"/>
      <c r="D40" s="276"/>
      <c r="E40" s="277"/>
      <c r="F40" s="109"/>
      <c r="G40" s="114"/>
      <c r="H40" s="115"/>
      <c r="I40" s="110"/>
    </row>
    <row r="41" spans="1:9" ht="12.75">
      <c r="A41" s="108"/>
      <c r="B41" s="275"/>
      <c r="C41" s="276"/>
      <c r="D41" s="276"/>
      <c r="E41" s="277"/>
      <c r="F41" s="109"/>
      <c r="G41" s="114"/>
      <c r="H41" s="115"/>
      <c r="I41" s="110"/>
    </row>
    <row r="42" spans="1:9" ht="12.75">
      <c r="A42" s="108"/>
      <c r="B42" s="275"/>
      <c r="C42" s="276"/>
      <c r="D42" s="276"/>
      <c r="E42" s="277"/>
      <c r="F42" s="109"/>
      <c r="G42" s="114"/>
      <c r="H42" s="115"/>
      <c r="I42" s="110"/>
    </row>
    <row r="43" spans="1:9" ht="12.75">
      <c r="A43" s="108"/>
      <c r="B43" s="275"/>
      <c r="C43" s="276"/>
      <c r="D43" s="276"/>
      <c r="E43" s="277"/>
      <c r="F43" s="109"/>
      <c r="G43" s="114"/>
      <c r="H43" s="115"/>
      <c r="I43" s="110"/>
    </row>
    <row r="44" spans="1:9" ht="12.75">
      <c r="A44" s="80"/>
      <c r="B44" s="273"/>
      <c r="C44" s="273"/>
      <c r="D44" s="273"/>
      <c r="E44" s="273"/>
      <c r="F44" s="80"/>
      <c r="G44" s="266"/>
      <c r="H44" s="267"/>
      <c r="I44" s="76"/>
    </row>
    <row r="45" spans="1:9" ht="26.25" customHeight="1">
      <c r="A45" s="80"/>
      <c r="B45" s="270"/>
      <c r="C45" s="271"/>
      <c r="D45" s="271"/>
      <c r="E45" s="272"/>
      <c r="F45" s="81"/>
      <c r="G45" s="266"/>
      <c r="H45" s="267"/>
      <c r="I45" s="76"/>
    </row>
    <row r="46" spans="1:9" ht="12.75">
      <c r="A46" s="80"/>
      <c r="B46" s="273"/>
      <c r="C46" s="273"/>
      <c r="D46" s="273"/>
      <c r="E46" s="273"/>
      <c r="F46" s="80"/>
      <c r="G46" s="266"/>
      <c r="H46" s="267"/>
      <c r="I46" s="76"/>
    </row>
    <row r="47" spans="1:9" ht="12.75">
      <c r="A47" s="80"/>
      <c r="B47" s="273"/>
      <c r="C47" s="273"/>
      <c r="D47" s="273"/>
      <c r="E47" s="273"/>
      <c r="F47" s="80"/>
      <c r="G47" s="266"/>
      <c r="H47" s="267"/>
      <c r="I47" s="76"/>
    </row>
    <row r="48" spans="1:9" ht="12.75">
      <c r="A48" s="80"/>
      <c r="B48" s="273"/>
      <c r="C48" s="273"/>
      <c r="D48" s="273"/>
      <c r="E48" s="273"/>
      <c r="F48" s="80"/>
      <c r="G48" s="266"/>
      <c r="H48" s="267"/>
      <c r="I48" s="76"/>
    </row>
    <row r="49" spans="1:9" ht="12.75">
      <c r="A49" s="80"/>
      <c r="B49" s="273"/>
      <c r="C49" s="273"/>
      <c r="D49" s="273"/>
      <c r="E49" s="273"/>
      <c r="F49" s="80"/>
      <c r="G49" s="266"/>
      <c r="H49" s="267"/>
      <c r="I49" s="76"/>
    </row>
    <row r="50" spans="1:9" ht="12.75">
      <c r="A50" s="80"/>
      <c r="B50" s="273"/>
      <c r="C50" s="273"/>
      <c r="D50" s="273"/>
      <c r="E50" s="273"/>
      <c r="F50" s="80"/>
      <c r="G50" s="266"/>
      <c r="H50" s="267"/>
      <c r="I50" s="76"/>
    </row>
    <row r="51" spans="1:9" ht="12.75">
      <c r="A51" s="80"/>
      <c r="B51" s="273"/>
      <c r="C51" s="273"/>
      <c r="D51" s="273"/>
      <c r="E51" s="273"/>
      <c r="F51" s="80"/>
      <c r="G51" s="266"/>
      <c r="H51" s="267"/>
      <c r="I51" s="76"/>
    </row>
    <row r="52" spans="1:9" ht="33" customHeight="1">
      <c r="A52" s="80"/>
      <c r="B52" s="270"/>
      <c r="C52" s="271"/>
      <c r="D52" s="271"/>
      <c r="E52" s="272"/>
      <c r="F52" s="81"/>
      <c r="G52" s="266"/>
      <c r="H52" s="267"/>
      <c r="I52" s="76"/>
    </row>
    <row r="53" spans="1:9" ht="30" customHeight="1">
      <c r="A53" s="80"/>
      <c r="B53" s="270"/>
      <c r="C53" s="271"/>
      <c r="D53" s="271"/>
      <c r="E53" s="272"/>
      <c r="F53" s="81"/>
      <c r="G53" s="266"/>
      <c r="H53" s="267"/>
      <c r="I53" s="76"/>
    </row>
    <row r="54" spans="1:9" ht="12.75">
      <c r="A54" s="80"/>
      <c r="B54" s="273"/>
      <c r="C54" s="273"/>
      <c r="D54" s="273"/>
      <c r="E54" s="273"/>
      <c r="F54" s="80"/>
      <c r="G54" s="266"/>
      <c r="H54" s="267"/>
      <c r="I54" s="76"/>
    </row>
    <row r="55" spans="1:9" ht="27.75" customHeight="1">
      <c r="A55" s="80"/>
      <c r="B55" s="270"/>
      <c r="C55" s="271"/>
      <c r="D55" s="271"/>
      <c r="E55" s="272"/>
      <c r="F55" s="81"/>
      <c r="G55" s="266"/>
      <c r="H55" s="267"/>
      <c r="I55" s="76"/>
    </row>
    <row r="56" spans="1:9" ht="12.75">
      <c r="A56" s="80"/>
      <c r="B56" s="273"/>
      <c r="C56" s="273"/>
      <c r="D56" s="273"/>
      <c r="E56" s="273"/>
      <c r="F56" s="80"/>
      <c r="G56" s="266"/>
      <c r="H56" s="267"/>
      <c r="I56" s="76"/>
    </row>
    <row r="57" spans="1:9" ht="12.75">
      <c r="A57" s="80"/>
      <c r="B57" s="273"/>
      <c r="C57" s="273"/>
      <c r="D57" s="273"/>
      <c r="E57" s="273"/>
      <c r="F57" s="80"/>
      <c r="G57" s="266"/>
      <c r="H57" s="267"/>
      <c r="I57" s="76"/>
    </row>
  </sheetData>
  <sheetProtection/>
  <mergeCells count="89">
    <mergeCell ref="B29:E29"/>
    <mergeCell ref="B40:E40"/>
    <mergeCell ref="B42:E42"/>
    <mergeCell ref="B41:E41"/>
    <mergeCell ref="B31:E31"/>
    <mergeCell ref="B32:E32"/>
    <mergeCell ref="B33:E33"/>
    <mergeCell ref="B34:E34"/>
    <mergeCell ref="B35:E35"/>
    <mergeCell ref="B5:E5"/>
    <mergeCell ref="B6:E6"/>
    <mergeCell ref="B43:E43"/>
    <mergeCell ref="B36:E36"/>
    <mergeCell ref="B37:E37"/>
    <mergeCell ref="B38:E38"/>
    <mergeCell ref="B39:E39"/>
    <mergeCell ref="B25:E25"/>
    <mergeCell ref="B26:E26"/>
    <mergeCell ref="B27:E27"/>
    <mergeCell ref="B2:E2"/>
    <mergeCell ref="G2:H2"/>
    <mergeCell ref="B3:E3"/>
    <mergeCell ref="A1:I1"/>
    <mergeCell ref="G3:H3"/>
    <mergeCell ref="B4:E4"/>
    <mergeCell ref="G4:H4"/>
    <mergeCell ref="B7:E7"/>
    <mergeCell ref="B8:E8"/>
    <mergeCell ref="B9:E9"/>
    <mergeCell ref="B10:E10"/>
    <mergeCell ref="B11:E11"/>
    <mergeCell ref="B12:E12"/>
    <mergeCell ref="B13:E13"/>
    <mergeCell ref="B14:E14"/>
    <mergeCell ref="B15:E15"/>
    <mergeCell ref="B16:E16"/>
    <mergeCell ref="B17:E17"/>
    <mergeCell ref="B18:E18"/>
    <mergeCell ref="B19:E19"/>
    <mergeCell ref="B44:E44"/>
    <mergeCell ref="B45:E45"/>
    <mergeCell ref="B20:E20"/>
    <mergeCell ref="B21:E21"/>
    <mergeCell ref="B22:E22"/>
    <mergeCell ref="B23:E23"/>
    <mergeCell ref="B24:E24"/>
    <mergeCell ref="B30:E30"/>
    <mergeCell ref="B28:E28"/>
    <mergeCell ref="B46:E46"/>
    <mergeCell ref="B47:E47"/>
    <mergeCell ref="B48:E48"/>
    <mergeCell ref="B49:E49"/>
    <mergeCell ref="B50:E50"/>
    <mergeCell ref="B51:E51"/>
    <mergeCell ref="B52:E52"/>
    <mergeCell ref="B53:E53"/>
    <mergeCell ref="B54:E54"/>
    <mergeCell ref="B55:E55"/>
    <mergeCell ref="B56:E56"/>
    <mergeCell ref="B57:E57"/>
    <mergeCell ref="G5:H5"/>
    <mergeCell ref="G6:H6"/>
    <mergeCell ref="G7:H7"/>
    <mergeCell ref="G8:H8"/>
    <mergeCell ref="G9:H9"/>
    <mergeCell ref="G10:H10"/>
    <mergeCell ref="G11:H11"/>
    <mergeCell ref="G12:H12"/>
    <mergeCell ref="G13:H13"/>
    <mergeCell ref="G14:H14"/>
    <mergeCell ref="G15:H15"/>
    <mergeCell ref="G16:H16"/>
    <mergeCell ref="G52:H52"/>
    <mergeCell ref="G17:H17"/>
    <mergeCell ref="G18:H18"/>
    <mergeCell ref="G19:H19"/>
    <mergeCell ref="G44:H44"/>
    <mergeCell ref="G45:H45"/>
    <mergeCell ref="G46:H46"/>
    <mergeCell ref="G53:H53"/>
    <mergeCell ref="G54:H54"/>
    <mergeCell ref="G55:H55"/>
    <mergeCell ref="G56:H56"/>
    <mergeCell ref="G57:H57"/>
    <mergeCell ref="G47:H47"/>
    <mergeCell ref="G48:H48"/>
    <mergeCell ref="G49:H49"/>
    <mergeCell ref="G50:H50"/>
    <mergeCell ref="G51:H51"/>
  </mergeCells>
  <printOptions/>
  <pageMargins left="0.37" right="0.2" top="0.7480314960629921" bottom="0.7480314960629921" header="0.35" footer="0.31496062992125984"/>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2:D35"/>
  <sheetViews>
    <sheetView zoomScalePageLayoutView="0" workbookViewId="0" topLeftCell="A4">
      <selection activeCell="A25" sqref="A25"/>
    </sheetView>
  </sheetViews>
  <sheetFormatPr defaultColWidth="11.421875" defaultRowHeight="12.75"/>
  <cols>
    <col min="2" max="2" width="18.57421875" style="0" customWidth="1"/>
    <col min="3" max="3" width="50.8515625" style="0" customWidth="1"/>
    <col min="4" max="5" width="48.7109375" style="0" customWidth="1"/>
  </cols>
  <sheetData>
    <row r="2" spans="1:4" ht="33.75" customHeight="1">
      <c r="A2" s="105" t="s">
        <v>292</v>
      </c>
      <c r="B2" s="105" t="s">
        <v>293</v>
      </c>
      <c r="C2" s="105" t="s">
        <v>5</v>
      </c>
      <c r="D2" s="105" t="s">
        <v>294</v>
      </c>
    </row>
    <row r="3" spans="1:4" ht="12.75">
      <c r="A3" s="103">
        <v>1</v>
      </c>
      <c r="B3" s="103" t="s">
        <v>312</v>
      </c>
      <c r="C3" s="103"/>
      <c r="D3" s="103"/>
    </row>
    <row r="4" spans="1:4" ht="12.75">
      <c r="A4" s="103">
        <v>4</v>
      </c>
      <c r="B4" s="103" t="s">
        <v>312</v>
      </c>
      <c r="C4" s="103"/>
      <c r="D4" s="103"/>
    </row>
    <row r="5" spans="1:4" ht="41.25" customHeight="1">
      <c r="A5" s="103">
        <v>5</v>
      </c>
      <c r="B5" s="103"/>
      <c r="C5" s="106"/>
      <c r="D5" s="106"/>
    </row>
    <row r="6" spans="1:4" ht="12.75">
      <c r="A6" s="103">
        <v>6</v>
      </c>
      <c r="B6" s="103"/>
      <c r="C6" s="104"/>
      <c r="D6" s="104"/>
    </row>
    <row r="7" spans="1:4" ht="12.75">
      <c r="A7" s="103">
        <v>7</v>
      </c>
      <c r="B7" s="103"/>
      <c r="C7" s="103"/>
      <c r="D7" s="104"/>
    </row>
    <row r="8" spans="1:4" ht="12.75">
      <c r="A8" s="103">
        <v>8</v>
      </c>
      <c r="B8" s="103"/>
      <c r="C8" s="103"/>
      <c r="D8" s="103"/>
    </row>
    <row r="9" spans="1:4" ht="12.75">
      <c r="A9" s="103">
        <v>9</v>
      </c>
      <c r="B9" s="103"/>
      <c r="C9" s="104"/>
      <c r="D9" s="104"/>
    </row>
    <row r="10" spans="1:4" ht="12.75">
      <c r="A10" s="103">
        <v>10</v>
      </c>
      <c r="B10" s="103"/>
      <c r="C10" s="104"/>
      <c r="D10" s="104"/>
    </row>
    <row r="11" spans="1:4" ht="12.75">
      <c r="A11" s="103">
        <v>11</v>
      </c>
      <c r="B11" s="103"/>
      <c r="C11" s="104"/>
      <c r="D11" s="104"/>
    </row>
    <row r="12" spans="1:4" ht="12.75">
      <c r="A12" s="103">
        <v>12</v>
      </c>
      <c r="B12" s="103"/>
      <c r="C12" s="104"/>
      <c r="D12" s="104"/>
    </row>
    <row r="13" spans="1:4" ht="12.75">
      <c r="A13" s="107">
        <v>13</v>
      </c>
      <c r="B13" s="103"/>
      <c r="C13" s="103"/>
      <c r="D13" s="104"/>
    </row>
    <row r="14" spans="1:4" ht="12.75">
      <c r="A14" s="104">
        <v>14</v>
      </c>
      <c r="B14" s="104"/>
      <c r="C14" s="104"/>
      <c r="D14" s="104"/>
    </row>
    <row r="15" spans="1:4" ht="12.75">
      <c r="A15" s="104">
        <v>15</v>
      </c>
      <c r="B15" s="104"/>
      <c r="C15" s="104"/>
      <c r="D15" s="104"/>
    </row>
    <row r="16" spans="1:4" ht="12.75">
      <c r="A16" s="104">
        <v>16</v>
      </c>
      <c r="B16" s="104"/>
      <c r="C16" s="104"/>
      <c r="D16" s="104"/>
    </row>
    <row r="17" spans="1:4" ht="12.75">
      <c r="A17" s="104">
        <v>17</v>
      </c>
      <c r="B17" s="104"/>
      <c r="C17" s="104"/>
      <c r="D17" s="104"/>
    </row>
    <row r="18" spans="1:4" ht="12.75">
      <c r="A18" s="104">
        <v>18</v>
      </c>
      <c r="B18" s="104"/>
      <c r="C18" s="104"/>
      <c r="D18" s="104"/>
    </row>
    <row r="19" spans="1:4" ht="12.75">
      <c r="A19" s="104">
        <v>19</v>
      </c>
      <c r="B19" s="104"/>
      <c r="C19" s="104"/>
      <c r="D19" s="104"/>
    </row>
    <row r="20" spans="1:4" ht="12.75">
      <c r="A20" s="104">
        <v>20</v>
      </c>
      <c r="B20" s="104"/>
      <c r="C20" s="104"/>
      <c r="D20" s="104"/>
    </row>
    <row r="21" spans="1:4" ht="12.75">
      <c r="A21" s="104">
        <v>21</v>
      </c>
      <c r="B21" s="104"/>
      <c r="C21" s="104"/>
      <c r="D21" s="104"/>
    </row>
    <row r="22" spans="1:4" ht="12.75">
      <c r="A22" s="104">
        <v>22</v>
      </c>
      <c r="B22" s="104"/>
      <c r="C22" s="104"/>
      <c r="D22" s="104"/>
    </row>
    <row r="23" spans="1:4" ht="12.75">
      <c r="A23" s="104">
        <v>23</v>
      </c>
      <c r="B23" s="104"/>
      <c r="C23" s="104"/>
      <c r="D23" s="104"/>
    </row>
    <row r="24" spans="1:4" ht="12.75">
      <c r="A24" s="104">
        <v>24</v>
      </c>
      <c r="B24" s="104"/>
      <c r="C24" s="104"/>
      <c r="D24" s="104"/>
    </row>
    <row r="25" spans="1:4" ht="12.75">
      <c r="A25" s="104">
        <v>25</v>
      </c>
      <c r="B25" s="104" t="s">
        <v>312</v>
      </c>
      <c r="C25" s="104" t="s">
        <v>313</v>
      </c>
      <c r="D25" s="104" t="s">
        <v>314</v>
      </c>
    </row>
    <row r="26" spans="1:4" ht="12.75">
      <c r="A26" s="104">
        <v>26</v>
      </c>
      <c r="B26" s="104" t="s">
        <v>312</v>
      </c>
      <c r="C26" s="104" t="s">
        <v>313</v>
      </c>
      <c r="D26" s="104" t="s">
        <v>315</v>
      </c>
    </row>
    <row r="27" spans="1:4" ht="12.75">
      <c r="A27" s="104"/>
      <c r="B27" s="104"/>
      <c r="C27" s="104"/>
      <c r="D27" s="104"/>
    </row>
    <row r="28" spans="1:4" ht="12.75">
      <c r="A28" s="104"/>
      <c r="B28" s="104"/>
      <c r="C28" s="104"/>
      <c r="D28" s="104"/>
    </row>
    <row r="29" spans="1:4" ht="12.75">
      <c r="A29" s="104"/>
      <c r="B29" s="104"/>
      <c r="C29" s="104"/>
      <c r="D29" s="104"/>
    </row>
    <row r="30" spans="1:4" ht="12.75">
      <c r="A30" s="104"/>
      <c r="B30" s="104"/>
      <c r="C30" s="104"/>
      <c r="D30" s="104"/>
    </row>
    <row r="31" spans="1:4" ht="12.75">
      <c r="A31" s="104"/>
      <c r="B31" s="104"/>
      <c r="C31" s="104"/>
      <c r="D31" s="104"/>
    </row>
    <row r="32" spans="1:4" ht="12.75">
      <c r="A32" s="104"/>
      <c r="B32" s="104"/>
      <c r="C32" s="104"/>
      <c r="D32" s="104"/>
    </row>
    <row r="33" spans="1:4" ht="12.75">
      <c r="A33" s="104"/>
      <c r="B33" s="104"/>
      <c r="C33" s="104"/>
      <c r="D33" s="104"/>
    </row>
    <row r="35" ht="12.75">
      <c r="C35" s="84" t="s">
        <v>295</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2:Z108"/>
  <sheetViews>
    <sheetView tabSelected="1" view="pageBreakPreview" zoomScale="110" zoomScaleSheetLayoutView="110" workbookViewId="0" topLeftCell="H49">
      <selection activeCell="R79" sqref="R79"/>
    </sheetView>
  </sheetViews>
  <sheetFormatPr defaultColWidth="11.421875" defaultRowHeight="12.75"/>
  <cols>
    <col min="2" max="2" width="11.8515625" style="0" customWidth="1"/>
    <col min="3" max="3" width="10.8515625" style="0" customWidth="1"/>
    <col min="4" max="4" width="42.28125" style="101" customWidth="1"/>
    <col min="5" max="5" width="13.57421875" style="0" customWidth="1"/>
    <col min="6" max="6" width="28.00390625" style="0" customWidth="1"/>
    <col min="7" max="7" width="67.28125" style="158" customWidth="1"/>
    <col min="8" max="8" width="22.140625" style="145" customWidth="1"/>
    <col min="9" max="11" width="22.140625" style="84" customWidth="1"/>
    <col min="12" max="12" width="37.421875" style="0" customWidth="1"/>
    <col min="13" max="13" width="20.421875" style="171" customWidth="1"/>
    <col min="14" max="14" width="22.421875" style="0" customWidth="1"/>
  </cols>
  <sheetData>
    <row r="1" ht="13.5"/>
    <row r="2" spans="1:20" s="3" customFormat="1" ht="13.5">
      <c r="A2" s="289"/>
      <c r="B2" s="289"/>
      <c r="C2" s="289"/>
      <c r="D2" s="289"/>
      <c r="E2" s="289"/>
      <c r="F2" s="289"/>
      <c r="G2" s="289"/>
      <c r="H2" s="289"/>
      <c r="I2" s="289"/>
      <c r="J2" s="289"/>
      <c r="K2" s="289"/>
      <c r="L2" s="289"/>
      <c r="M2" s="289"/>
      <c r="N2" s="1"/>
      <c r="O2" s="2"/>
      <c r="P2" s="2"/>
      <c r="Q2" s="2"/>
      <c r="R2" s="2"/>
      <c r="S2" s="2"/>
      <c r="T2" s="2"/>
    </row>
    <row r="3" spans="1:20" s="3" customFormat="1" ht="13.5">
      <c r="A3" s="289"/>
      <c r="B3" s="289"/>
      <c r="C3" s="289"/>
      <c r="D3" s="289"/>
      <c r="E3" s="289"/>
      <c r="F3" s="289"/>
      <c r="G3" s="289"/>
      <c r="H3" s="289"/>
      <c r="I3" s="289"/>
      <c r="J3" s="289"/>
      <c r="K3" s="289"/>
      <c r="L3" s="289"/>
      <c r="M3" s="289"/>
      <c r="N3" s="1"/>
      <c r="O3" s="2"/>
      <c r="P3" s="2"/>
      <c r="Q3" s="2"/>
      <c r="R3" s="2"/>
      <c r="S3" s="2"/>
      <c r="T3" s="2"/>
    </row>
    <row r="4" spans="2:20" s="3" customFormat="1" ht="13.5">
      <c r="B4" s="4"/>
      <c r="C4" s="4"/>
      <c r="D4" s="150"/>
      <c r="E4" s="4"/>
      <c r="F4" s="5"/>
      <c r="G4" s="159"/>
      <c r="H4" s="142"/>
      <c r="I4" s="19"/>
      <c r="J4" s="19"/>
      <c r="K4" s="19"/>
      <c r="L4" s="6"/>
      <c r="M4" s="165"/>
      <c r="N4" s="1"/>
      <c r="O4" s="2"/>
      <c r="P4" s="2"/>
      <c r="Q4" s="2"/>
      <c r="R4" s="2"/>
      <c r="S4" s="2"/>
      <c r="T4" s="2"/>
    </row>
    <row r="5" spans="2:20" s="3" customFormat="1" ht="13.5">
      <c r="B5" s="4"/>
      <c r="C5" s="4"/>
      <c r="D5" s="150"/>
      <c r="E5" s="4"/>
      <c r="F5" s="5"/>
      <c r="G5" s="159"/>
      <c r="H5" s="142"/>
      <c r="I5" s="19"/>
      <c r="J5" s="19"/>
      <c r="K5" s="19"/>
      <c r="L5" s="6"/>
      <c r="M5" s="165"/>
      <c r="N5" s="1"/>
      <c r="O5" s="2"/>
      <c r="P5" s="2"/>
      <c r="Q5" s="2"/>
      <c r="R5" s="2"/>
      <c r="S5" s="2"/>
      <c r="T5" s="2"/>
    </row>
    <row r="6" spans="2:20" s="3" customFormat="1" ht="13.5">
      <c r="B6" s="4"/>
      <c r="C6" s="4"/>
      <c r="D6" s="150"/>
      <c r="E6" s="4"/>
      <c r="F6" s="5"/>
      <c r="G6" s="159"/>
      <c r="H6" s="142"/>
      <c r="I6" s="19"/>
      <c r="J6" s="19"/>
      <c r="K6" s="19"/>
      <c r="L6" s="6"/>
      <c r="M6" s="165"/>
      <c r="N6" s="1"/>
      <c r="O6" s="2"/>
      <c r="P6" s="2"/>
      <c r="Q6" s="2"/>
      <c r="R6" s="2"/>
      <c r="S6" s="2"/>
      <c r="T6" s="2"/>
    </row>
    <row r="7" spans="2:20" s="3" customFormat="1" ht="13.5">
      <c r="B7" s="4"/>
      <c r="C7" s="4"/>
      <c r="D7" s="150"/>
      <c r="E7" s="4"/>
      <c r="F7" s="5"/>
      <c r="G7" s="159"/>
      <c r="H7" s="142"/>
      <c r="I7" s="19"/>
      <c r="J7" s="19"/>
      <c r="K7" s="19"/>
      <c r="L7" s="6"/>
      <c r="M7" s="165"/>
      <c r="N7" s="1"/>
      <c r="O7" s="2"/>
      <c r="P7" s="2"/>
      <c r="Q7" s="2"/>
      <c r="R7" s="2"/>
      <c r="S7" s="2"/>
      <c r="T7" s="2"/>
    </row>
    <row r="8" spans="1:20" s="3" customFormat="1" ht="16.5" customHeight="1">
      <c r="A8" s="289" t="s">
        <v>371</v>
      </c>
      <c r="B8" s="289" t="s">
        <v>0</v>
      </c>
      <c r="C8" s="289"/>
      <c r="D8" s="289"/>
      <c r="E8" s="289"/>
      <c r="F8" s="289"/>
      <c r="G8" s="289"/>
      <c r="H8" s="289"/>
      <c r="I8" s="289"/>
      <c r="J8" s="289"/>
      <c r="K8" s="289"/>
      <c r="L8" s="289"/>
      <c r="M8" s="289"/>
      <c r="N8" s="1"/>
      <c r="O8" s="2"/>
      <c r="P8" s="2"/>
      <c r="Q8" s="2"/>
      <c r="R8" s="2"/>
      <c r="S8" s="2"/>
      <c r="T8" s="2"/>
    </row>
    <row r="9" spans="1:20" s="3" customFormat="1" ht="16.5" customHeight="1">
      <c r="A9" s="35"/>
      <c r="B9" s="35"/>
      <c r="C9" s="35"/>
      <c r="D9" s="151"/>
      <c r="E9" s="35"/>
      <c r="F9" s="35"/>
      <c r="G9" s="160"/>
      <c r="H9" s="142"/>
      <c r="I9" s="36"/>
      <c r="J9" s="36"/>
      <c r="K9" s="36"/>
      <c r="L9" s="35"/>
      <c r="M9" s="165"/>
      <c r="N9" s="1"/>
      <c r="O9" s="2"/>
      <c r="P9" s="2"/>
      <c r="Q9" s="2"/>
      <c r="R9" s="2"/>
      <c r="S9" s="2"/>
      <c r="T9" s="2"/>
    </row>
    <row r="10" spans="1:20" s="3" customFormat="1" ht="16.5" customHeight="1" thickBot="1">
      <c r="A10" s="35"/>
      <c r="B10" s="35"/>
      <c r="C10" s="35"/>
      <c r="D10" s="151"/>
      <c r="E10" s="35"/>
      <c r="F10" s="35"/>
      <c r="G10" s="160"/>
      <c r="H10" s="142"/>
      <c r="I10" s="36"/>
      <c r="J10" s="36"/>
      <c r="K10" s="36"/>
      <c r="L10" s="35"/>
      <c r="M10" s="165"/>
      <c r="N10" s="1"/>
      <c r="O10" s="2"/>
      <c r="P10" s="2"/>
      <c r="Q10" s="2"/>
      <c r="R10" s="2"/>
      <c r="S10" s="2"/>
      <c r="T10" s="2"/>
    </row>
    <row r="11" spans="1:20" s="11" customFormat="1" ht="65.25" customHeight="1">
      <c r="A11" s="7" t="s">
        <v>1</v>
      </c>
      <c r="B11" s="8" t="s">
        <v>2</v>
      </c>
      <c r="C11" s="8" t="s">
        <v>3</v>
      </c>
      <c r="D11" s="8" t="s">
        <v>318</v>
      </c>
      <c r="E11" s="8" t="s">
        <v>321</v>
      </c>
      <c r="F11" s="8" t="s">
        <v>4</v>
      </c>
      <c r="G11" s="156" t="s">
        <v>5</v>
      </c>
      <c r="H11" s="143" t="s">
        <v>6</v>
      </c>
      <c r="I11" s="137" t="s">
        <v>317</v>
      </c>
      <c r="J11" s="138" t="s">
        <v>319</v>
      </c>
      <c r="K11" s="138" t="s">
        <v>320</v>
      </c>
      <c r="L11" s="136" t="s">
        <v>322</v>
      </c>
      <c r="M11" s="166" t="s">
        <v>325</v>
      </c>
      <c r="N11" s="137" t="s">
        <v>328</v>
      </c>
      <c r="O11" s="137" t="s">
        <v>329</v>
      </c>
      <c r="P11" s="137" t="s">
        <v>330</v>
      </c>
      <c r="Q11" s="10"/>
      <c r="R11" s="10"/>
      <c r="S11" s="10"/>
      <c r="T11" s="10"/>
    </row>
    <row r="12" spans="1:20" s="11" customFormat="1" ht="13.5" hidden="1">
      <c r="A12" s="43"/>
      <c r="B12" s="44"/>
      <c r="C12" s="44"/>
      <c r="D12" s="44"/>
      <c r="E12" s="44"/>
      <c r="F12" s="44"/>
      <c r="G12" s="157"/>
      <c r="H12" s="144"/>
      <c r="I12" s="137"/>
      <c r="J12" s="139"/>
      <c r="K12" s="139"/>
      <c r="L12" s="45"/>
      <c r="M12" s="167"/>
      <c r="N12" s="9"/>
      <c r="O12" s="10"/>
      <c r="P12" s="10"/>
      <c r="Q12" s="10"/>
      <c r="R12" s="10"/>
      <c r="S12" s="10"/>
      <c r="T12" s="10"/>
    </row>
    <row r="13" spans="1:20" s="118" customFormat="1" ht="16.5" customHeight="1">
      <c r="A13" s="201"/>
      <c r="B13" s="172" t="s">
        <v>335</v>
      </c>
      <c r="C13" s="172" t="s">
        <v>336</v>
      </c>
      <c r="D13" s="216" t="s">
        <v>332</v>
      </c>
      <c r="E13" s="178" t="s">
        <v>323</v>
      </c>
      <c r="F13" s="198" t="s">
        <v>331</v>
      </c>
      <c r="G13" s="179" t="s">
        <v>333</v>
      </c>
      <c r="H13" s="174">
        <v>21284900</v>
      </c>
      <c r="I13" s="176" t="s">
        <v>337</v>
      </c>
      <c r="J13" s="176" t="s">
        <v>721</v>
      </c>
      <c r="K13" s="175" t="s">
        <v>324</v>
      </c>
      <c r="L13" s="72" t="s">
        <v>722</v>
      </c>
      <c r="M13" s="168"/>
      <c r="N13" s="120"/>
      <c r="O13" s="177"/>
      <c r="P13" s="177"/>
      <c r="Q13" s="117"/>
      <c r="R13" s="117"/>
      <c r="S13" s="117"/>
      <c r="T13" s="117"/>
    </row>
    <row r="14" spans="1:20" s="118" customFormat="1" ht="16.5" customHeight="1">
      <c r="A14" s="202"/>
      <c r="B14" s="172" t="s">
        <v>345</v>
      </c>
      <c r="C14" s="172" t="s">
        <v>346</v>
      </c>
      <c r="D14" s="216" t="s">
        <v>575</v>
      </c>
      <c r="E14" s="181" t="s">
        <v>338</v>
      </c>
      <c r="F14" s="182" t="s">
        <v>347</v>
      </c>
      <c r="G14" s="198" t="s">
        <v>348</v>
      </c>
      <c r="H14" s="174">
        <v>87321384</v>
      </c>
      <c r="I14" s="175" t="s">
        <v>349</v>
      </c>
      <c r="J14" s="184" t="s">
        <v>783</v>
      </c>
      <c r="K14" s="175" t="s">
        <v>755</v>
      </c>
      <c r="L14" s="119">
        <v>800.528</v>
      </c>
      <c r="M14" s="168" t="s">
        <v>500</v>
      </c>
      <c r="N14" s="120">
        <v>0</v>
      </c>
      <c r="O14" s="177"/>
      <c r="P14" s="177"/>
      <c r="Q14" s="117"/>
      <c r="R14" s="117"/>
      <c r="S14" s="117"/>
      <c r="T14" s="117"/>
    </row>
    <row r="15" spans="1:20" s="118" customFormat="1" ht="16.5" customHeight="1">
      <c r="A15" s="201"/>
      <c r="B15" s="172" t="s">
        <v>339</v>
      </c>
      <c r="C15" s="172" t="s">
        <v>340</v>
      </c>
      <c r="D15" s="216" t="s">
        <v>576</v>
      </c>
      <c r="E15" s="181" t="s">
        <v>338</v>
      </c>
      <c r="F15" s="182" t="s">
        <v>341</v>
      </c>
      <c r="G15" s="179" t="s">
        <v>342</v>
      </c>
      <c r="H15" s="174">
        <v>11228320</v>
      </c>
      <c r="I15" s="175" t="s">
        <v>343</v>
      </c>
      <c r="J15" s="184" t="s">
        <v>344</v>
      </c>
      <c r="K15" s="175" t="s">
        <v>784</v>
      </c>
      <c r="L15" s="119"/>
      <c r="M15" s="168"/>
      <c r="N15" s="120"/>
      <c r="O15" s="177"/>
      <c r="P15" s="177"/>
      <c r="Q15" s="117"/>
      <c r="R15" s="117"/>
      <c r="S15" s="117"/>
      <c r="T15" s="117"/>
    </row>
    <row r="16" spans="1:20" s="118" customFormat="1" ht="16.5" customHeight="1">
      <c r="A16" s="202"/>
      <c r="B16" s="172" t="s">
        <v>350</v>
      </c>
      <c r="C16" s="172" t="s">
        <v>351</v>
      </c>
      <c r="D16" s="216" t="s">
        <v>577</v>
      </c>
      <c r="E16" s="181" t="s">
        <v>338</v>
      </c>
      <c r="F16" s="182" t="s">
        <v>352</v>
      </c>
      <c r="G16" s="179" t="s">
        <v>353</v>
      </c>
      <c r="H16" s="174">
        <v>49100000</v>
      </c>
      <c r="I16" s="175" t="s">
        <v>354</v>
      </c>
      <c r="J16" s="184" t="s">
        <v>344</v>
      </c>
      <c r="K16" s="175" t="s">
        <v>739</v>
      </c>
      <c r="L16" s="72" t="s">
        <v>711</v>
      </c>
      <c r="M16" s="168"/>
      <c r="N16" s="120" t="s">
        <v>709</v>
      </c>
      <c r="O16" s="177"/>
      <c r="P16" s="177"/>
      <c r="Q16" s="117"/>
      <c r="R16" s="117"/>
      <c r="S16" s="117"/>
      <c r="T16" s="117"/>
    </row>
    <row r="17" spans="1:20" s="118" customFormat="1" ht="16.5" customHeight="1">
      <c r="A17" s="180"/>
      <c r="B17" s="172" t="s">
        <v>381</v>
      </c>
      <c r="C17" s="172" t="s">
        <v>382</v>
      </c>
      <c r="D17" s="173" t="s">
        <v>383</v>
      </c>
      <c r="E17" s="181" t="s">
        <v>362</v>
      </c>
      <c r="F17" s="182" t="s">
        <v>379</v>
      </c>
      <c r="G17" s="191" t="s">
        <v>380</v>
      </c>
      <c r="H17" s="174">
        <v>5000000</v>
      </c>
      <c r="I17" s="176" t="s">
        <v>384</v>
      </c>
      <c r="J17" s="176" t="s">
        <v>385</v>
      </c>
      <c r="K17" s="175" t="s">
        <v>386</v>
      </c>
      <c r="L17" s="119"/>
      <c r="M17" s="168"/>
      <c r="N17" s="120"/>
      <c r="O17" s="177"/>
      <c r="P17" s="177"/>
      <c r="Q17" s="117"/>
      <c r="R17" s="117"/>
      <c r="S17" s="117"/>
      <c r="T17" s="117"/>
    </row>
    <row r="18" spans="1:20" s="118" customFormat="1" ht="16.5" customHeight="1">
      <c r="A18" s="180"/>
      <c r="B18" s="172" t="s">
        <v>388</v>
      </c>
      <c r="C18" s="172" t="s">
        <v>382</v>
      </c>
      <c r="D18" s="173" t="s">
        <v>692</v>
      </c>
      <c r="E18" s="181" t="s">
        <v>338</v>
      </c>
      <c r="F18" s="182" t="s">
        <v>387</v>
      </c>
      <c r="G18" s="188" t="s">
        <v>389</v>
      </c>
      <c r="H18" s="174">
        <v>8000000</v>
      </c>
      <c r="I18" s="176" t="s">
        <v>390</v>
      </c>
      <c r="J18" s="175" t="s">
        <v>391</v>
      </c>
      <c r="K18" s="175" t="s">
        <v>324</v>
      </c>
      <c r="L18" s="119"/>
      <c r="M18" s="168"/>
      <c r="N18" s="120"/>
      <c r="O18" s="177"/>
      <c r="P18" s="177"/>
      <c r="Q18" s="117"/>
      <c r="R18" s="117"/>
      <c r="S18" s="117"/>
      <c r="T18" s="117"/>
    </row>
    <row r="19" spans="1:20" s="118" customFormat="1" ht="16.5" customHeight="1">
      <c r="A19" s="180"/>
      <c r="B19" s="172" t="s">
        <v>359</v>
      </c>
      <c r="C19" s="172" t="s">
        <v>359</v>
      </c>
      <c r="D19" s="173" t="s">
        <v>355</v>
      </c>
      <c r="E19" s="187" t="s">
        <v>323</v>
      </c>
      <c r="F19" s="182" t="s">
        <v>356</v>
      </c>
      <c r="G19" s="188" t="s">
        <v>357</v>
      </c>
      <c r="H19" s="174">
        <v>69814000</v>
      </c>
      <c r="I19" s="175" t="s">
        <v>361</v>
      </c>
      <c r="J19" s="175" t="s">
        <v>834</v>
      </c>
      <c r="K19" s="175" t="s">
        <v>358</v>
      </c>
      <c r="L19" s="72" t="s">
        <v>835</v>
      </c>
      <c r="M19" s="168"/>
      <c r="N19" s="120"/>
      <c r="O19" s="177"/>
      <c r="P19" s="177"/>
      <c r="Q19" s="117"/>
      <c r="R19" s="117"/>
      <c r="S19" s="117"/>
      <c r="T19" s="117"/>
    </row>
    <row r="20" spans="1:20" s="118" customFormat="1" ht="16.5" customHeight="1">
      <c r="A20" s="202"/>
      <c r="B20" s="172" t="s">
        <v>374</v>
      </c>
      <c r="C20" s="172" t="s">
        <v>360</v>
      </c>
      <c r="D20" s="173" t="s">
        <v>375</v>
      </c>
      <c r="E20" s="181" t="s">
        <v>362</v>
      </c>
      <c r="F20" s="182" t="s">
        <v>372</v>
      </c>
      <c r="G20" s="190" t="s">
        <v>376</v>
      </c>
      <c r="H20" s="174">
        <v>192000000</v>
      </c>
      <c r="I20" s="176" t="s">
        <v>377</v>
      </c>
      <c r="J20" s="176" t="s">
        <v>491</v>
      </c>
      <c r="K20" s="175" t="s">
        <v>373</v>
      </c>
      <c r="L20" s="72" t="s">
        <v>726</v>
      </c>
      <c r="M20" s="168"/>
      <c r="N20" s="120"/>
      <c r="O20" s="177"/>
      <c r="P20" s="177"/>
      <c r="Q20" s="117"/>
      <c r="R20" s="117"/>
      <c r="S20" s="117"/>
      <c r="T20" s="117"/>
    </row>
    <row r="21" spans="1:20" s="118" customFormat="1" ht="16.5" customHeight="1">
      <c r="A21" s="217"/>
      <c r="B21" s="172" t="s">
        <v>365</v>
      </c>
      <c r="C21" s="172" t="s">
        <v>360</v>
      </c>
      <c r="D21" s="173" t="s">
        <v>366</v>
      </c>
      <c r="E21" s="181" t="s">
        <v>362</v>
      </c>
      <c r="F21" s="182" t="s">
        <v>363</v>
      </c>
      <c r="G21" s="189" t="s">
        <v>364</v>
      </c>
      <c r="H21" s="174">
        <v>525000000</v>
      </c>
      <c r="I21" s="176" t="s">
        <v>367</v>
      </c>
      <c r="J21" s="176" t="s">
        <v>368</v>
      </c>
      <c r="K21" s="175" t="s">
        <v>370</v>
      </c>
      <c r="L21" s="72" t="s">
        <v>712</v>
      </c>
      <c r="M21" s="168"/>
      <c r="N21" s="120"/>
      <c r="O21" s="177"/>
      <c r="P21" s="177"/>
      <c r="Q21" s="117"/>
      <c r="R21" s="117"/>
      <c r="S21" s="117"/>
      <c r="T21" s="117"/>
    </row>
    <row r="22" spans="1:20" s="118" customFormat="1" ht="16.5" customHeight="1">
      <c r="A22" s="180"/>
      <c r="B22" s="172" t="s">
        <v>412</v>
      </c>
      <c r="C22" s="172" t="s">
        <v>360</v>
      </c>
      <c r="D22" s="173" t="s">
        <v>413</v>
      </c>
      <c r="E22" s="181" t="s">
        <v>362</v>
      </c>
      <c r="F22" s="194" t="s">
        <v>410</v>
      </c>
      <c r="G22" s="185" t="s">
        <v>411</v>
      </c>
      <c r="H22" s="174">
        <v>20000000</v>
      </c>
      <c r="I22" s="175" t="s">
        <v>414</v>
      </c>
      <c r="J22" s="176" t="s">
        <v>378</v>
      </c>
      <c r="K22" s="175" t="s">
        <v>786</v>
      </c>
      <c r="L22" s="119"/>
      <c r="M22" s="168"/>
      <c r="N22" s="120"/>
      <c r="O22" s="177"/>
      <c r="P22" s="177"/>
      <c r="Q22" s="117"/>
      <c r="R22" s="117"/>
      <c r="S22" s="117"/>
      <c r="T22" s="117"/>
    </row>
    <row r="23" spans="1:20" s="118" customFormat="1" ht="16.5" customHeight="1">
      <c r="A23" s="180"/>
      <c r="B23" s="172" t="s">
        <v>400</v>
      </c>
      <c r="C23" s="172" t="s">
        <v>360</v>
      </c>
      <c r="D23" s="173" t="s">
        <v>401</v>
      </c>
      <c r="E23" s="187" t="s">
        <v>338</v>
      </c>
      <c r="F23" s="182" t="s">
        <v>397</v>
      </c>
      <c r="G23" s="193" t="s">
        <v>398</v>
      </c>
      <c r="H23" s="174">
        <v>15000000</v>
      </c>
      <c r="I23" s="175" t="s">
        <v>402</v>
      </c>
      <c r="J23" s="175" t="s">
        <v>385</v>
      </c>
      <c r="K23" s="175" t="s">
        <v>399</v>
      </c>
      <c r="L23" s="119"/>
      <c r="M23" s="168"/>
      <c r="N23" s="120"/>
      <c r="O23" s="177"/>
      <c r="P23" s="177"/>
      <c r="Q23" s="117"/>
      <c r="R23" s="117"/>
      <c r="S23" s="117"/>
      <c r="T23" s="117"/>
    </row>
    <row r="24" spans="1:20" s="118" customFormat="1" ht="16.5" customHeight="1">
      <c r="A24" s="180"/>
      <c r="B24" s="172" t="s">
        <v>392</v>
      </c>
      <c r="C24" s="172" t="s">
        <v>360</v>
      </c>
      <c r="D24" s="173" t="s">
        <v>393</v>
      </c>
      <c r="E24" s="181" t="s">
        <v>338</v>
      </c>
      <c r="F24" s="182" t="s">
        <v>387</v>
      </c>
      <c r="G24" s="192" t="s">
        <v>394</v>
      </c>
      <c r="H24" s="174">
        <v>19000000</v>
      </c>
      <c r="I24" s="176" t="s">
        <v>395</v>
      </c>
      <c r="J24" s="175" t="s">
        <v>369</v>
      </c>
      <c r="K24" s="175" t="s">
        <v>396</v>
      </c>
      <c r="L24" s="72" t="s">
        <v>785</v>
      </c>
      <c r="M24" s="168"/>
      <c r="N24" s="120"/>
      <c r="O24" s="177"/>
      <c r="P24" s="177"/>
      <c r="Q24" s="117"/>
      <c r="R24" s="117"/>
      <c r="S24" s="117"/>
      <c r="T24" s="117"/>
    </row>
    <row r="25" spans="1:20" s="118" customFormat="1" ht="16.5" customHeight="1">
      <c r="A25" s="180"/>
      <c r="B25" s="172" t="s">
        <v>404</v>
      </c>
      <c r="C25" s="172" t="s">
        <v>360</v>
      </c>
      <c r="D25" s="173" t="s">
        <v>405</v>
      </c>
      <c r="E25" s="181" t="s">
        <v>338</v>
      </c>
      <c r="F25" s="182" t="s">
        <v>406</v>
      </c>
      <c r="G25" s="191" t="s">
        <v>407</v>
      </c>
      <c r="H25" s="174">
        <v>21300000</v>
      </c>
      <c r="I25" s="176" t="s">
        <v>408</v>
      </c>
      <c r="J25" s="176" t="s">
        <v>409</v>
      </c>
      <c r="K25" s="175" t="s">
        <v>403</v>
      </c>
      <c r="L25" s="119"/>
      <c r="M25" s="168"/>
      <c r="N25" s="120"/>
      <c r="O25" s="177"/>
      <c r="P25" s="177"/>
      <c r="Q25" s="117"/>
      <c r="R25" s="117"/>
      <c r="S25" s="117"/>
      <c r="T25" s="117"/>
    </row>
    <row r="26" spans="1:20" s="118" customFormat="1" ht="16.5" customHeight="1">
      <c r="A26" s="180"/>
      <c r="B26" s="172" t="s">
        <v>415</v>
      </c>
      <c r="C26" s="172" t="s">
        <v>360</v>
      </c>
      <c r="D26" s="173" t="s">
        <v>416</v>
      </c>
      <c r="E26" s="181" t="s">
        <v>362</v>
      </c>
      <c r="F26" s="194" t="s">
        <v>418</v>
      </c>
      <c r="G26" s="185" t="s">
        <v>417</v>
      </c>
      <c r="H26" s="174">
        <v>59974989</v>
      </c>
      <c r="I26" s="176" t="s">
        <v>419</v>
      </c>
      <c r="J26" s="184" t="s">
        <v>378</v>
      </c>
      <c r="K26" s="175" t="s">
        <v>740</v>
      </c>
      <c r="L26" s="119"/>
      <c r="M26" s="168"/>
      <c r="N26" s="120"/>
      <c r="O26" s="177"/>
      <c r="P26" s="177"/>
      <c r="Q26" s="117"/>
      <c r="R26" s="117"/>
      <c r="S26" s="117"/>
      <c r="T26" s="117"/>
    </row>
    <row r="27" spans="1:20" s="118" customFormat="1" ht="16.5" customHeight="1">
      <c r="A27" s="180"/>
      <c r="B27" s="172" t="s">
        <v>420</v>
      </c>
      <c r="C27" s="172" t="s">
        <v>421</v>
      </c>
      <c r="D27" s="173" t="s">
        <v>422</v>
      </c>
      <c r="E27" s="181" t="s">
        <v>362</v>
      </c>
      <c r="F27" s="182" t="s">
        <v>379</v>
      </c>
      <c r="G27" s="191" t="s">
        <v>423</v>
      </c>
      <c r="H27" s="174">
        <v>20000000</v>
      </c>
      <c r="I27" s="195" t="s">
        <v>424</v>
      </c>
      <c r="J27" s="176" t="s">
        <v>772</v>
      </c>
      <c r="K27" s="175" t="s">
        <v>399</v>
      </c>
      <c r="L27" s="72" t="s">
        <v>771</v>
      </c>
      <c r="M27" s="168"/>
      <c r="N27" s="120"/>
      <c r="O27" s="177"/>
      <c r="P27" s="177"/>
      <c r="Q27" s="117"/>
      <c r="R27" s="117"/>
      <c r="S27" s="117"/>
      <c r="T27" s="117"/>
    </row>
    <row r="28" spans="1:20" s="118" customFormat="1" ht="16.5" customHeight="1">
      <c r="A28" s="180"/>
      <c r="B28" s="172" t="s">
        <v>425</v>
      </c>
      <c r="C28" s="172" t="s">
        <v>421</v>
      </c>
      <c r="D28" s="173" t="s">
        <v>426</v>
      </c>
      <c r="E28" s="181" t="s">
        <v>362</v>
      </c>
      <c r="F28" s="182" t="s">
        <v>397</v>
      </c>
      <c r="G28" s="193" t="s">
        <v>427</v>
      </c>
      <c r="H28" s="174">
        <v>14000000</v>
      </c>
      <c r="I28" s="175" t="s">
        <v>428</v>
      </c>
      <c r="J28" s="175" t="s">
        <v>385</v>
      </c>
      <c r="K28" s="175" t="s">
        <v>399</v>
      </c>
      <c r="L28" s="119"/>
      <c r="M28" s="168"/>
      <c r="N28" s="120"/>
      <c r="O28" s="177"/>
      <c r="P28" s="177"/>
      <c r="Q28" s="117"/>
      <c r="R28" s="117"/>
      <c r="S28" s="117"/>
      <c r="T28" s="117"/>
    </row>
    <row r="29" spans="1:20" s="118" customFormat="1" ht="16.5" customHeight="1">
      <c r="A29" s="180"/>
      <c r="B29" s="172" t="s">
        <v>429</v>
      </c>
      <c r="C29" s="172" t="s">
        <v>430</v>
      </c>
      <c r="D29" s="173" t="s">
        <v>431</v>
      </c>
      <c r="E29" s="181" t="s">
        <v>338</v>
      </c>
      <c r="F29" s="199" t="s">
        <v>432</v>
      </c>
      <c r="G29" s="185" t="s">
        <v>433</v>
      </c>
      <c r="H29" s="174">
        <v>10000000</v>
      </c>
      <c r="I29" s="175" t="s">
        <v>589</v>
      </c>
      <c r="J29" s="175" t="s">
        <v>385</v>
      </c>
      <c r="K29" s="175" t="s">
        <v>434</v>
      </c>
      <c r="L29" s="197"/>
      <c r="M29" s="168"/>
      <c r="N29" s="120"/>
      <c r="O29" s="177"/>
      <c r="P29" s="177"/>
      <c r="Q29" s="117"/>
      <c r="R29" s="117"/>
      <c r="S29" s="117"/>
      <c r="T29" s="117"/>
    </row>
    <row r="30" spans="1:20" s="118" customFormat="1" ht="16.5" customHeight="1">
      <c r="A30" s="180"/>
      <c r="B30" s="172" t="s">
        <v>437</v>
      </c>
      <c r="C30" s="172" t="s">
        <v>439</v>
      </c>
      <c r="D30" s="173" t="s">
        <v>438</v>
      </c>
      <c r="E30" s="181" t="s">
        <v>338</v>
      </c>
      <c r="F30" s="200" t="s">
        <v>435</v>
      </c>
      <c r="G30" s="200" t="s">
        <v>436</v>
      </c>
      <c r="H30" s="174">
        <v>21772000</v>
      </c>
      <c r="I30" s="175" t="s">
        <v>592</v>
      </c>
      <c r="J30" s="175" t="s">
        <v>369</v>
      </c>
      <c r="K30" s="175" t="s">
        <v>440</v>
      </c>
      <c r="L30" s="197"/>
      <c r="M30" s="168"/>
      <c r="N30" s="120"/>
      <c r="O30" s="177"/>
      <c r="P30" s="177"/>
      <c r="Q30" s="117"/>
      <c r="R30" s="117"/>
      <c r="S30" s="117"/>
      <c r="T30" s="117"/>
    </row>
    <row r="31" spans="1:20" s="118" customFormat="1" ht="16.5" customHeight="1">
      <c r="A31" s="180"/>
      <c r="B31" s="172" t="s">
        <v>443</v>
      </c>
      <c r="C31" s="172" t="s">
        <v>439</v>
      </c>
      <c r="D31" s="173" t="s">
        <v>444</v>
      </c>
      <c r="E31" s="181" t="s">
        <v>338</v>
      </c>
      <c r="F31" s="200" t="s">
        <v>441</v>
      </c>
      <c r="G31" s="200" t="s">
        <v>442</v>
      </c>
      <c r="H31" s="174">
        <v>2000000</v>
      </c>
      <c r="I31" s="175" t="s">
        <v>591</v>
      </c>
      <c r="J31" s="175" t="s">
        <v>391</v>
      </c>
      <c r="K31" s="175" t="s">
        <v>445</v>
      </c>
      <c r="L31" s="197"/>
      <c r="M31" s="168"/>
      <c r="N31" s="120"/>
      <c r="O31" s="177"/>
      <c r="P31" s="177"/>
      <c r="Q31" s="117"/>
      <c r="R31" s="117"/>
      <c r="S31" s="117"/>
      <c r="T31" s="117"/>
    </row>
    <row r="32" spans="1:20" s="118" customFormat="1" ht="16.5" customHeight="1">
      <c r="A32" s="202"/>
      <c r="B32" s="172" t="s">
        <v>449</v>
      </c>
      <c r="C32" s="172" t="s">
        <v>450</v>
      </c>
      <c r="D32" s="173" t="s">
        <v>451</v>
      </c>
      <c r="E32" s="181" t="s">
        <v>362</v>
      </c>
      <c r="F32" s="200" t="s">
        <v>446</v>
      </c>
      <c r="G32" s="179" t="s">
        <v>447</v>
      </c>
      <c r="H32" s="174">
        <v>20000000</v>
      </c>
      <c r="I32" s="175" t="s">
        <v>582</v>
      </c>
      <c r="J32" s="175" t="s">
        <v>369</v>
      </c>
      <c r="K32" s="175" t="s">
        <v>448</v>
      </c>
      <c r="L32" s="72" t="s">
        <v>787</v>
      </c>
      <c r="M32" s="168"/>
      <c r="N32" s="120"/>
      <c r="O32" s="177"/>
      <c r="P32" s="177"/>
      <c r="Q32" s="117"/>
      <c r="R32" s="117"/>
      <c r="S32" s="117"/>
      <c r="T32" s="117"/>
    </row>
    <row r="33" spans="1:20" s="118" customFormat="1" ht="16.5" customHeight="1">
      <c r="A33" s="202"/>
      <c r="B33" s="172" t="s">
        <v>452</v>
      </c>
      <c r="C33" s="203" t="s">
        <v>450</v>
      </c>
      <c r="D33" s="204" t="s">
        <v>455</v>
      </c>
      <c r="E33" s="205" t="s">
        <v>362</v>
      </c>
      <c r="F33" s="206" t="s">
        <v>454</v>
      </c>
      <c r="G33" s="183" t="s">
        <v>453</v>
      </c>
      <c r="H33" s="207">
        <v>62700000</v>
      </c>
      <c r="I33" s="208" t="s">
        <v>583</v>
      </c>
      <c r="J33" s="208" t="s">
        <v>369</v>
      </c>
      <c r="K33" s="175" t="s">
        <v>448</v>
      </c>
      <c r="L33" s="72" t="s">
        <v>787</v>
      </c>
      <c r="M33" s="168"/>
      <c r="N33" s="120"/>
      <c r="O33" s="177"/>
      <c r="P33" s="177"/>
      <c r="Q33" s="117"/>
      <c r="R33" s="117"/>
      <c r="S33" s="117"/>
      <c r="T33" s="117"/>
    </row>
    <row r="34" spans="1:20" s="118" customFormat="1" ht="16.5" customHeight="1">
      <c r="A34" s="180"/>
      <c r="B34" s="172" t="s">
        <v>456</v>
      </c>
      <c r="C34" s="203" t="s">
        <v>508</v>
      </c>
      <c r="D34" s="204" t="s">
        <v>507</v>
      </c>
      <c r="E34" s="209" t="s">
        <v>338</v>
      </c>
      <c r="F34" s="185" t="s">
        <v>509</v>
      </c>
      <c r="G34" s="185" t="s">
        <v>506</v>
      </c>
      <c r="H34" s="207">
        <v>32100000</v>
      </c>
      <c r="I34" s="209" t="s">
        <v>579</v>
      </c>
      <c r="J34" s="175" t="s">
        <v>369</v>
      </c>
      <c r="K34" s="175" t="s">
        <v>440</v>
      </c>
      <c r="L34" s="197"/>
      <c r="M34" s="168"/>
      <c r="N34" s="120"/>
      <c r="O34" s="177"/>
      <c r="P34" s="177"/>
      <c r="Q34" s="117"/>
      <c r="R34" s="117"/>
      <c r="S34" s="117"/>
      <c r="T34" s="117"/>
    </row>
    <row r="35" spans="1:20" s="118" customFormat="1" ht="16.5" customHeight="1">
      <c r="A35" s="180"/>
      <c r="B35" s="172" t="s">
        <v>457</v>
      </c>
      <c r="C35" s="172" t="s">
        <v>516</v>
      </c>
      <c r="D35" s="173" t="s">
        <v>528</v>
      </c>
      <c r="E35" s="181" t="s">
        <v>526</v>
      </c>
      <c r="F35" s="182" t="s">
        <v>379</v>
      </c>
      <c r="G35" s="191" t="s">
        <v>527</v>
      </c>
      <c r="H35" s="174">
        <v>26760000</v>
      </c>
      <c r="I35" s="212"/>
      <c r="J35" s="176" t="s">
        <v>530</v>
      </c>
      <c r="K35" s="175" t="s">
        <v>529</v>
      </c>
      <c r="L35" s="119"/>
      <c r="M35" s="168"/>
      <c r="N35" s="120"/>
      <c r="O35" s="177"/>
      <c r="P35" s="177"/>
      <c r="Q35" s="117"/>
      <c r="R35" s="117"/>
      <c r="S35" s="117"/>
      <c r="T35" s="117"/>
    </row>
    <row r="36" spans="1:20" s="118" customFormat="1" ht="16.5" customHeight="1">
      <c r="A36" s="180"/>
      <c r="B36" s="172" t="s">
        <v>458</v>
      </c>
      <c r="C36" s="203" t="s">
        <v>516</v>
      </c>
      <c r="D36" s="204" t="s">
        <v>515</v>
      </c>
      <c r="E36" s="209" t="s">
        <v>338</v>
      </c>
      <c r="F36" s="211" t="s">
        <v>517</v>
      </c>
      <c r="G36" s="210" t="s">
        <v>514</v>
      </c>
      <c r="H36" s="207">
        <v>10000000</v>
      </c>
      <c r="I36" s="209" t="s">
        <v>586</v>
      </c>
      <c r="J36" s="175" t="s">
        <v>369</v>
      </c>
      <c r="K36" s="175" t="s">
        <v>518</v>
      </c>
      <c r="L36" s="72" t="s">
        <v>741</v>
      </c>
      <c r="M36" s="168"/>
      <c r="N36" s="120"/>
      <c r="O36" s="177"/>
      <c r="P36" s="177"/>
      <c r="Q36" s="117"/>
      <c r="R36" s="117"/>
      <c r="S36" s="117"/>
      <c r="T36" s="117"/>
    </row>
    <row r="37" spans="1:20" s="118" customFormat="1" ht="16.5" customHeight="1">
      <c r="A37" s="180"/>
      <c r="B37" s="172" t="s">
        <v>459</v>
      </c>
      <c r="C37" s="203" t="s">
        <v>516</v>
      </c>
      <c r="D37" s="204" t="s">
        <v>525</v>
      </c>
      <c r="E37" s="205" t="s">
        <v>362</v>
      </c>
      <c r="F37" s="210" t="s">
        <v>524</v>
      </c>
      <c r="G37" s="210" t="s">
        <v>523</v>
      </c>
      <c r="H37" s="207">
        <v>25000000</v>
      </c>
      <c r="I37" s="175" t="s">
        <v>585</v>
      </c>
      <c r="J37" s="176" t="s">
        <v>369</v>
      </c>
      <c r="K37" s="175" t="s">
        <v>396</v>
      </c>
      <c r="L37" s="119"/>
      <c r="M37" s="168"/>
      <c r="N37" s="120"/>
      <c r="O37" s="177"/>
      <c r="P37" s="177"/>
      <c r="Q37" s="117"/>
      <c r="R37" s="117"/>
      <c r="S37" s="117"/>
      <c r="T37" s="117"/>
    </row>
    <row r="38" spans="1:20" s="118" customFormat="1" ht="16.5" customHeight="1">
      <c r="A38" s="180"/>
      <c r="B38" s="172" t="s">
        <v>460</v>
      </c>
      <c r="C38" s="172" t="s">
        <v>516</v>
      </c>
      <c r="D38" s="173" t="s">
        <v>531</v>
      </c>
      <c r="E38" s="181" t="s">
        <v>362</v>
      </c>
      <c r="F38" s="182" t="s">
        <v>532</v>
      </c>
      <c r="G38" s="191" t="s">
        <v>533</v>
      </c>
      <c r="H38" s="174">
        <v>5000000</v>
      </c>
      <c r="I38" s="176" t="s">
        <v>578</v>
      </c>
      <c r="J38" s="176" t="s">
        <v>385</v>
      </c>
      <c r="K38" s="175" t="s">
        <v>386</v>
      </c>
      <c r="L38" s="119"/>
      <c r="M38" s="168"/>
      <c r="N38" s="120"/>
      <c r="O38" s="177"/>
      <c r="P38" s="177"/>
      <c r="Q38" s="117"/>
      <c r="R38" s="117"/>
      <c r="S38" s="117"/>
      <c r="T38" s="117"/>
    </row>
    <row r="39" spans="1:20" s="118" customFormat="1" ht="16.5" customHeight="1">
      <c r="A39" s="247"/>
      <c r="B39" s="172" t="s">
        <v>461</v>
      </c>
      <c r="C39" s="172" t="s">
        <v>521</v>
      </c>
      <c r="D39" s="173" t="s">
        <v>522</v>
      </c>
      <c r="E39" s="181" t="s">
        <v>362</v>
      </c>
      <c r="F39" s="210" t="s">
        <v>520</v>
      </c>
      <c r="G39" s="210" t="s">
        <v>519</v>
      </c>
      <c r="H39" s="207">
        <v>2087000000</v>
      </c>
      <c r="I39" s="175" t="s">
        <v>768</v>
      </c>
      <c r="J39" s="184" t="s">
        <v>840</v>
      </c>
      <c r="K39" s="175" t="s">
        <v>373</v>
      </c>
      <c r="L39" s="72" t="s">
        <v>843</v>
      </c>
      <c r="M39" s="168"/>
      <c r="N39" s="120"/>
      <c r="O39" s="177"/>
      <c r="P39" s="177"/>
      <c r="Q39" s="117"/>
      <c r="R39" s="117"/>
      <c r="S39" s="117"/>
      <c r="T39" s="117"/>
    </row>
    <row r="40" spans="1:20" s="118" customFormat="1" ht="16.5" customHeight="1">
      <c r="A40" s="180"/>
      <c r="B40" s="172" t="s">
        <v>462</v>
      </c>
      <c r="C40" s="172" t="s">
        <v>501</v>
      </c>
      <c r="D40" s="173" t="s">
        <v>502</v>
      </c>
      <c r="E40" s="181" t="s">
        <v>362</v>
      </c>
      <c r="F40" s="200" t="s">
        <v>503</v>
      </c>
      <c r="G40" s="200" t="s">
        <v>504</v>
      </c>
      <c r="H40" s="174">
        <v>122500000</v>
      </c>
      <c r="I40" s="175" t="s">
        <v>505</v>
      </c>
      <c r="J40" s="175" t="s">
        <v>391</v>
      </c>
      <c r="K40" s="175" t="s">
        <v>440</v>
      </c>
      <c r="L40" s="72" t="s">
        <v>710</v>
      </c>
      <c r="M40" s="168"/>
      <c r="N40" s="120"/>
      <c r="O40" s="177"/>
      <c r="P40" s="177"/>
      <c r="Q40" s="117"/>
      <c r="R40" s="117"/>
      <c r="S40" s="117"/>
      <c r="T40" s="117"/>
    </row>
    <row r="41" spans="1:20" s="118" customFormat="1" ht="16.5" customHeight="1">
      <c r="A41" s="186"/>
      <c r="B41" s="172" t="s">
        <v>463</v>
      </c>
      <c r="C41" s="203" t="s">
        <v>512</v>
      </c>
      <c r="D41" s="204" t="s">
        <v>513</v>
      </c>
      <c r="E41" s="205" t="s">
        <v>362</v>
      </c>
      <c r="F41" s="211" t="s">
        <v>510</v>
      </c>
      <c r="G41" s="210" t="s">
        <v>511</v>
      </c>
      <c r="H41" s="174">
        <v>94055000</v>
      </c>
      <c r="I41" s="175" t="s">
        <v>759</v>
      </c>
      <c r="J41" s="184" t="s">
        <v>747</v>
      </c>
      <c r="K41" s="175" t="s">
        <v>756</v>
      </c>
      <c r="L41" s="72" t="s">
        <v>758</v>
      </c>
      <c r="M41" s="168"/>
      <c r="N41" s="120"/>
      <c r="O41" s="177"/>
      <c r="P41" s="177"/>
      <c r="Q41" s="117"/>
      <c r="R41" s="117"/>
      <c r="S41" s="117"/>
      <c r="T41" s="117"/>
    </row>
    <row r="42" spans="1:20" s="118" customFormat="1" ht="16.5" customHeight="1">
      <c r="A42" s="201"/>
      <c r="B42" s="172" t="s">
        <v>464</v>
      </c>
      <c r="C42" s="203" t="s">
        <v>512</v>
      </c>
      <c r="D42" s="204" t="s">
        <v>534</v>
      </c>
      <c r="E42" s="205" t="s">
        <v>362</v>
      </c>
      <c r="F42" s="211" t="s">
        <v>510</v>
      </c>
      <c r="G42" s="210" t="s">
        <v>535</v>
      </c>
      <c r="H42" s="174">
        <v>30295000</v>
      </c>
      <c r="I42" s="175" t="s">
        <v>580</v>
      </c>
      <c r="J42" s="184" t="s">
        <v>747</v>
      </c>
      <c r="K42" s="175" t="s">
        <v>766</v>
      </c>
      <c r="L42" s="72" t="s">
        <v>767</v>
      </c>
      <c r="M42" s="168"/>
      <c r="N42" s="120"/>
      <c r="O42" s="177"/>
      <c r="P42" s="177"/>
      <c r="Q42" s="117"/>
      <c r="R42" s="117"/>
      <c r="S42" s="117"/>
      <c r="T42" s="117"/>
    </row>
    <row r="43" spans="1:20" s="118" customFormat="1" ht="16.5" customHeight="1">
      <c r="A43" s="201"/>
      <c r="B43" s="172" t="s">
        <v>465</v>
      </c>
      <c r="C43" s="203" t="s">
        <v>539</v>
      </c>
      <c r="D43" s="204" t="s">
        <v>538</v>
      </c>
      <c r="E43" s="205" t="s">
        <v>362</v>
      </c>
      <c r="F43" s="210" t="s">
        <v>536</v>
      </c>
      <c r="G43" s="213" t="s">
        <v>537</v>
      </c>
      <c r="H43" s="174">
        <v>1051000000</v>
      </c>
      <c r="I43" s="175" t="s">
        <v>581</v>
      </c>
      <c r="J43" s="184" t="s">
        <v>369</v>
      </c>
      <c r="K43" s="175" t="s">
        <v>373</v>
      </c>
      <c r="L43" s="72" t="s">
        <v>770</v>
      </c>
      <c r="M43" s="168"/>
      <c r="N43" s="120"/>
      <c r="O43" s="177"/>
      <c r="P43" s="177"/>
      <c r="Q43" s="117"/>
      <c r="R43" s="117"/>
      <c r="S43" s="117"/>
      <c r="T43" s="117"/>
    </row>
    <row r="44" spans="1:20" s="118" customFormat="1" ht="16.5" customHeight="1">
      <c r="A44" s="180"/>
      <c r="B44" s="172" t="s">
        <v>466</v>
      </c>
      <c r="C44" s="172" t="s">
        <v>539</v>
      </c>
      <c r="D44" s="173" t="s">
        <v>541</v>
      </c>
      <c r="E44" s="181" t="s">
        <v>362</v>
      </c>
      <c r="F44" s="182" t="s">
        <v>363</v>
      </c>
      <c r="G44" s="189" t="s">
        <v>540</v>
      </c>
      <c r="H44" s="174">
        <v>180000000</v>
      </c>
      <c r="I44" s="176"/>
      <c r="J44" s="176" t="s">
        <v>761</v>
      </c>
      <c r="K44" s="175" t="s">
        <v>529</v>
      </c>
      <c r="L44" s="72" t="s">
        <v>827</v>
      </c>
      <c r="M44" s="168"/>
      <c r="N44" s="120"/>
      <c r="O44" s="177"/>
      <c r="P44" s="177"/>
      <c r="Q44" s="117"/>
      <c r="R44" s="117"/>
      <c r="S44" s="117"/>
      <c r="T44" s="117"/>
    </row>
    <row r="45" spans="1:20" s="118" customFormat="1" ht="16.5" customHeight="1">
      <c r="A45" s="180"/>
      <c r="B45" s="172" t="s">
        <v>467</v>
      </c>
      <c r="C45" s="172" t="s">
        <v>539</v>
      </c>
      <c r="D45" s="173" t="s">
        <v>543</v>
      </c>
      <c r="E45" s="181" t="s">
        <v>362</v>
      </c>
      <c r="F45" s="210" t="s">
        <v>544</v>
      </c>
      <c r="G45" s="189" t="s">
        <v>542</v>
      </c>
      <c r="H45" s="174">
        <v>94050000</v>
      </c>
      <c r="I45" s="176" t="s">
        <v>760</v>
      </c>
      <c r="J45" s="176" t="s">
        <v>761</v>
      </c>
      <c r="K45" s="175" t="s">
        <v>370</v>
      </c>
      <c r="L45" s="72" t="s">
        <v>831</v>
      </c>
      <c r="M45" s="168"/>
      <c r="N45" s="120"/>
      <c r="O45" s="177"/>
      <c r="P45" s="177"/>
      <c r="Q45" s="117"/>
      <c r="R45" s="117"/>
      <c r="S45" s="117"/>
      <c r="T45" s="117"/>
    </row>
    <row r="46" spans="1:20" s="118" customFormat="1" ht="16.5" customHeight="1" thickBot="1">
      <c r="A46" s="180"/>
      <c r="B46" s="172" t="s">
        <v>468</v>
      </c>
      <c r="C46" s="172" t="s">
        <v>539</v>
      </c>
      <c r="D46" s="173" t="s">
        <v>547</v>
      </c>
      <c r="E46" s="181" t="s">
        <v>362</v>
      </c>
      <c r="F46" s="210" t="s">
        <v>546</v>
      </c>
      <c r="G46" s="189" t="s">
        <v>545</v>
      </c>
      <c r="H46" s="174">
        <v>35000000</v>
      </c>
      <c r="I46" s="176" t="s">
        <v>590</v>
      </c>
      <c r="J46" s="176" t="s">
        <v>860</v>
      </c>
      <c r="K46" s="175" t="s">
        <v>548</v>
      </c>
      <c r="L46" s="72" t="s">
        <v>861</v>
      </c>
      <c r="M46" s="168"/>
      <c r="N46" s="120"/>
      <c r="O46" s="177"/>
      <c r="P46" s="177"/>
      <c r="Q46" s="117"/>
      <c r="R46" s="117"/>
      <c r="S46" s="117"/>
      <c r="T46" s="117"/>
    </row>
    <row r="47" spans="1:20" s="118" customFormat="1" ht="16.5" customHeight="1" thickBot="1" thickTop="1">
      <c r="A47" s="180"/>
      <c r="B47" s="172" t="s">
        <v>469</v>
      </c>
      <c r="C47" s="172" t="s">
        <v>551</v>
      </c>
      <c r="D47" s="173" t="s">
        <v>550</v>
      </c>
      <c r="E47" s="181" t="s">
        <v>549</v>
      </c>
      <c r="F47" s="214" t="s">
        <v>552</v>
      </c>
      <c r="G47" s="215" t="s">
        <v>553</v>
      </c>
      <c r="H47" s="174" t="s">
        <v>550</v>
      </c>
      <c r="I47" s="175"/>
      <c r="J47" s="184" t="s">
        <v>554</v>
      </c>
      <c r="K47" s="175" t="s">
        <v>487</v>
      </c>
      <c r="L47" s="119"/>
      <c r="M47" s="168"/>
      <c r="N47" s="120"/>
      <c r="O47" s="177"/>
      <c r="P47" s="177"/>
      <c r="Q47" s="117"/>
      <c r="R47" s="117"/>
      <c r="S47" s="117"/>
      <c r="T47" s="117"/>
    </row>
    <row r="48" spans="1:20" s="118" customFormat="1" ht="16.5" customHeight="1" thickTop="1">
      <c r="A48" s="186"/>
      <c r="B48" s="172" t="s">
        <v>725</v>
      </c>
      <c r="C48" s="172" t="s">
        <v>694</v>
      </c>
      <c r="D48" s="173" t="s">
        <v>550</v>
      </c>
      <c r="E48" s="181" t="s">
        <v>338</v>
      </c>
      <c r="F48" s="196" t="s">
        <v>623</v>
      </c>
      <c r="G48" s="179" t="s">
        <v>624</v>
      </c>
      <c r="H48" s="174">
        <v>34599999.91</v>
      </c>
      <c r="I48" s="175" t="s">
        <v>695</v>
      </c>
      <c r="J48" s="184" t="s">
        <v>779</v>
      </c>
      <c r="K48" s="175" t="s">
        <v>625</v>
      </c>
      <c r="L48" s="72" t="s">
        <v>780</v>
      </c>
      <c r="M48" s="168"/>
      <c r="N48" s="120"/>
      <c r="O48" s="177"/>
      <c r="P48" s="177"/>
      <c r="Q48" s="117"/>
      <c r="R48" s="117"/>
      <c r="S48" s="117"/>
      <c r="T48" s="117"/>
    </row>
    <row r="49" spans="1:20" s="118" customFormat="1" ht="16.5" customHeight="1">
      <c r="A49" s="180"/>
      <c r="B49" s="172" t="s">
        <v>470</v>
      </c>
      <c r="C49" s="172" t="s">
        <v>551</v>
      </c>
      <c r="D49" s="173" t="s">
        <v>574</v>
      </c>
      <c r="E49" s="181" t="s">
        <v>362</v>
      </c>
      <c r="F49" s="210" t="s">
        <v>546</v>
      </c>
      <c r="G49" s="189" t="s">
        <v>555</v>
      </c>
      <c r="H49" s="174">
        <v>100000000</v>
      </c>
      <c r="I49" s="176" t="s">
        <v>762</v>
      </c>
      <c r="J49" s="176" t="s">
        <v>847</v>
      </c>
      <c r="K49" s="175" t="s">
        <v>556</v>
      </c>
      <c r="L49" s="72" t="s">
        <v>850</v>
      </c>
      <c r="M49" s="168"/>
      <c r="N49" s="120"/>
      <c r="O49" s="177"/>
      <c r="P49" s="177"/>
      <c r="Q49" s="117"/>
      <c r="R49" s="117"/>
      <c r="S49" s="117"/>
      <c r="T49" s="117"/>
    </row>
    <row r="50" spans="1:20" s="118" customFormat="1" ht="16.5" customHeight="1">
      <c r="A50" s="250"/>
      <c r="B50" s="172" t="s">
        <v>471</v>
      </c>
      <c r="C50" s="203" t="s">
        <v>557</v>
      </c>
      <c r="D50" s="204" t="s">
        <v>558</v>
      </c>
      <c r="E50" s="205" t="s">
        <v>362</v>
      </c>
      <c r="F50" s="210" t="s">
        <v>536</v>
      </c>
      <c r="G50" s="213" t="s">
        <v>559</v>
      </c>
      <c r="H50" s="174">
        <v>1245000000</v>
      </c>
      <c r="I50" s="175" t="s">
        <v>584</v>
      </c>
      <c r="J50" s="184" t="s">
        <v>853</v>
      </c>
      <c r="K50" s="175" t="s">
        <v>756</v>
      </c>
      <c r="L50" s="72" t="s">
        <v>854</v>
      </c>
      <c r="M50" s="168"/>
      <c r="N50" s="120"/>
      <c r="O50" s="177"/>
      <c r="P50" s="177"/>
      <c r="Q50" s="117"/>
      <c r="R50" s="117"/>
      <c r="S50" s="117"/>
      <c r="T50" s="117"/>
    </row>
    <row r="51" spans="1:20" s="118" customFormat="1" ht="16.5" customHeight="1">
      <c r="A51" s="180"/>
      <c r="B51" s="172" t="s">
        <v>472</v>
      </c>
      <c r="C51" s="172" t="s">
        <v>562</v>
      </c>
      <c r="D51" s="173" t="s">
        <v>561</v>
      </c>
      <c r="E51" s="181" t="s">
        <v>362</v>
      </c>
      <c r="F51" s="210" t="s">
        <v>560</v>
      </c>
      <c r="G51" s="189" t="s">
        <v>563</v>
      </c>
      <c r="H51" s="174">
        <v>150000000</v>
      </c>
      <c r="I51" s="176" t="s">
        <v>588</v>
      </c>
      <c r="J51" s="176" t="s">
        <v>847</v>
      </c>
      <c r="K51" s="175" t="s">
        <v>556</v>
      </c>
      <c r="L51" s="72" t="s">
        <v>849</v>
      </c>
      <c r="M51" s="168"/>
      <c r="N51" s="120"/>
      <c r="O51" s="177"/>
      <c r="P51" s="177"/>
      <c r="Q51" s="117"/>
      <c r="R51" s="117"/>
      <c r="S51" s="117"/>
      <c r="T51" s="117"/>
    </row>
    <row r="52" spans="1:20" s="118" customFormat="1" ht="16.5" customHeight="1">
      <c r="A52" s="180"/>
      <c r="B52" s="172" t="s">
        <v>473</v>
      </c>
      <c r="C52" s="203" t="s">
        <v>562</v>
      </c>
      <c r="D52" s="204" t="s">
        <v>564</v>
      </c>
      <c r="E52" s="205" t="s">
        <v>362</v>
      </c>
      <c r="F52" s="210" t="s">
        <v>565</v>
      </c>
      <c r="G52" s="210" t="s">
        <v>566</v>
      </c>
      <c r="H52" s="207">
        <v>60941278</v>
      </c>
      <c r="I52" s="175"/>
      <c r="J52" s="176" t="s">
        <v>369</v>
      </c>
      <c r="K52" s="175" t="s">
        <v>396</v>
      </c>
      <c r="L52" s="119" t="s">
        <v>830</v>
      </c>
      <c r="M52" s="168"/>
      <c r="N52" s="120"/>
      <c r="O52" s="177"/>
      <c r="P52" s="177"/>
      <c r="Q52" s="117"/>
      <c r="R52" s="117"/>
      <c r="S52" s="117"/>
      <c r="T52" s="117"/>
    </row>
    <row r="53" spans="1:20" s="118" customFormat="1" ht="16.5" customHeight="1">
      <c r="A53" s="243"/>
      <c r="B53" s="172" t="s">
        <v>474</v>
      </c>
      <c r="C53" s="172" t="s">
        <v>478</v>
      </c>
      <c r="D53" s="173" t="s">
        <v>567</v>
      </c>
      <c r="E53" s="181" t="s">
        <v>362</v>
      </c>
      <c r="F53" s="210" t="s">
        <v>546</v>
      </c>
      <c r="G53" s="210" t="s">
        <v>568</v>
      </c>
      <c r="H53" s="174">
        <v>180000000</v>
      </c>
      <c r="I53" s="176" t="s">
        <v>763</v>
      </c>
      <c r="J53" s="176" t="s">
        <v>847</v>
      </c>
      <c r="K53" s="175" t="s">
        <v>556</v>
      </c>
      <c r="L53" s="72" t="s">
        <v>848</v>
      </c>
      <c r="M53" s="168"/>
      <c r="N53" s="120"/>
      <c r="O53" s="177"/>
      <c r="P53" s="177"/>
      <c r="Q53" s="117"/>
      <c r="R53" s="117"/>
      <c r="S53" s="117"/>
      <c r="T53" s="117"/>
    </row>
    <row r="54" spans="1:20" s="118" customFormat="1" ht="16.5" customHeight="1">
      <c r="A54" s="180"/>
      <c r="B54" s="172" t="s">
        <v>475</v>
      </c>
      <c r="C54" s="172" t="s">
        <v>478</v>
      </c>
      <c r="D54" s="173" t="s">
        <v>479</v>
      </c>
      <c r="E54" s="181" t="s">
        <v>362</v>
      </c>
      <c r="F54" s="182" t="s">
        <v>480</v>
      </c>
      <c r="G54" s="191" t="s">
        <v>481</v>
      </c>
      <c r="H54" s="174">
        <v>237000000</v>
      </c>
      <c r="I54" s="176" t="s">
        <v>482</v>
      </c>
      <c r="J54" s="176" t="s">
        <v>761</v>
      </c>
      <c r="K54" s="175" t="s">
        <v>370</v>
      </c>
      <c r="L54" s="119" t="s">
        <v>839</v>
      </c>
      <c r="M54" s="168"/>
      <c r="N54" s="120"/>
      <c r="O54" s="177"/>
      <c r="P54" s="177"/>
      <c r="Q54" s="117"/>
      <c r="R54" s="117"/>
      <c r="S54" s="117"/>
      <c r="T54" s="117"/>
    </row>
    <row r="55" spans="1:20" s="118" customFormat="1" ht="16.5" customHeight="1">
      <c r="A55" s="180"/>
      <c r="B55" s="172" t="s">
        <v>476</v>
      </c>
      <c r="C55" s="172" t="s">
        <v>478</v>
      </c>
      <c r="D55" s="173" t="s">
        <v>483</v>
      </c>
      <c r="E55" s="181" t="s">
        <v>362</v>
      </c>
      <c r="F55" s="182" t="s">
        <v>484</v>
      </c>
      <c r="G55" s="191" t="s">
        <v>485</v>
      </c>
      <c r="H55" s="174">
        <v>375000000</v>
      </c>
      <c r="I55" s="176" t="s">
        <v>486</v>
      </c>
      <c r="J55" s="176" t="s">
        <v>368</v>
      </c>
      <c r="K55" s="175" t="s">
        <v>487</v>
      </c>
      <c r="L55" s="72" t="s">
        <v>713</v>
      </c>
      <c r="M55" s="168"/>
      <c r="N55" s="120"/>
      <c r="O55" s="177"/>
      <c r="P55" s="177"/>
      <c r="Q55" s="117"/>
      <c r="R55" s="117"/>
      <c r="S55" s="117"/>
      <c r="T55" s="117"/>
    </row>
    <row r="56" spans="1:20" s="118" customFormat="1" ht="16.5" customHeight="1">
      <c r="A56" s="228"/>
      <c r="B56" s="172" t="s">
        <v>477</v>
      </c>
      <c r="C56" s="172" t="s">
        <v>489</v>
      </c>
      <c r="D56" s="173" t="s">
        <v>490</v>
      </c>
      <c r="E56" s="181" t="s">
        <v>362</v>
      </c>
      <c r="F56" s="182" t="s">
        <v>693</v>
      </c>
      <c r="G56" s="185" t="s">
        <v>488</v>
      </c>
      <c r="H56" s="174">
        <v>216508000</v>
      </c>
      <c r="I56" s="176" t="s">
        <v>492</v>
      </c>
      <c r="J56" s="176" t="s">
        <v>491</v>
      </c>
      <c r="K56" s="175" t="s">
        <v>487</v>
      </c>
      <c r="L56" s="72" t="s">
        <v>724</v>
      </c>
      <c r="M56" s="168"/>
      <c r="N56" s="120"/>
      <c r="O56" s="177"/>
      <c r="P56" s="177"/>
      <c r="Q56" s="117"/>
      <c r="R56" s="117"/>
      <c r="S56" s="117"/>
      <c r="T56" s="117"/>
    </row>
    <row r="57" spans="1:20" s="118" customFormat="1" ht="16.5" customHeight="1">
      <c r="A57" s="243"/>
      <c r="B57" s="172" t="s">
        <v>569</v>
      </c>
      <c r="C57" s="172" t="s">
        <v>570</v>
      </c>
      <c r="D57" s="173" t="s">
        <v>571</v>
      </c>
      <c r="E57" s="181" t="s">
        <v>338</v>
      </c>
      <c r="F57" s="210" t="s">
        <v>572</v>
      </c>
      <c r="G57" s="210" t="s">
        <v>573</v>
      </c>
      <c r="H57" s="174">
        <v>1984444</v>
      </c>
      <c r="I57" s="176" t="s">
        <v>587</v>
      </c>
      <c r="J57" s="184" t="s">
        <v>378</v>
      </c>
      <c r="K57" s="175" t="s">
        <v>403</v>
      </c>
      <c r="L57" s="119"/>
      <c r="M57" s="168"/>
      <c r="N57" s="120"/>
      <c r="O57" s="177"/>
      <c r="P57" s="177"/>
      <c r="Q57" s="117"/>
      <c r="R57" s="117"/>
      <c r="S57" s="117"/>
      <c r="T57" s="117"/>
    </row>
    <row r="58" spans="1:20" s="118" customFormat="1" ht="16.5" customHeight="1">
      <c r="A58" s="243"/>
      <c r="B58" s="172" t="s">
        <v>493</v>
      </c>
      <c r="C58" s="172" t="s">
        <v>494</v>
      </c>
      <c r="D58" s="173" t="s">
        <v>495</v>
      </c>
      <c r="E58" s="181" t="s">
        <v>362</v>
      </c>
      <c r="F58" s="200" t="s">
        <v>497</v>
      </c>
      <c r="G58" s="198" t="s">
        <v>496</v>
      </c>
      <c r="H58" s="174">
        <v>33000000</v>
      </c>
      <c r="I58" s="175" t="s">
        <v>499</v>
      </c>
      <c r="J58" s="176" t="s">
        <v>491</v>
      </c>
      <c r="K58" s="175" t="s">
        <v>498</v>
      </c>
      <c r="L58" s="119"/>
      <c r="M58" s="168"/>
      <c r="N58" s="120"/>
      <c r="O58" s="177"/>
      <c r="P58" s="177"/>
      <c r="Q58" s="117"/>
      <c r="R58" s="117"/>
      <c r="S58" s="117"/>
      <c r="T58" s="117"/>
    </row>
    <row r="59" spans="1:20" s="118" customFormat="1" ht="16.5" customHeight="1">
      <c r="A59" s="244"/>
      <c r="B59" s="172" t="s">
        <v>593</v>
      </c>
      <c r="C59" s="203">
        <v>42928</v>
      </c>
      <c r="D59" s="204" t="s">
        <v>594</v>
      </c>
      <c r="E59" s="205" t="s">
        <v>362</v>
      </c>
      <c r="F59" s="211" t="s">
        <v>595</v>
      </c>
      <c r="G59" s="210" t="s">
        <v>596</v>
      </c>
      <c r="H59" s="174" t="s">
        <v>858</v>
      </c>
      <c r="I59" s="175" t="s">
        <v>764</v>
      </c>
      <c r="J59" s="229" t="s">
        <v>855</v>
      </c>
      <c r="K59" s="175" t="s">
        <v>756</v>
      </c>
      <c r="L59" s="72" t="s">
        <v>857</v>
      </c>
      <c r="M59" s="168"/>
      <c r="N59" s="120"/>
      <c r="O59" s="177"/>
      <c r="P59" s="177"/>
      <c r="Q59" s="117"/>
      <c r="R59" s="117"/>
      <c r="S59" s="117"/>
      <c r="T59" s="117"/>
    </row>
    <row r="60" spans="1:20" s="118" customFormat="1" ht="16.5" customHeight="1">
      <c r="A60" s="244"/>
      <c r="B60" s="172" t="s">
        <v>598</v>
      </c>
      <c r="C60" s="203">
        <v>42928</v>
      </c>
      <c r="D60" s="204" t="s">
        <v>599</v>
      </c>
      <c r="E60" s="205" t="s">
        <v>362</v>
      </c>
      <c r="F60" s="211" t="s">
        <v>600</v>
      </c>
      <c r="G60" s="210" t="s">
        <v>601</v>
      </c>
      <c r="H60" s="174" t="s">
        <v>828</v>
      </c>
      <c r="I60" s="175" t="s">
        <v>602</v>
      </c>
      <c r="J60" s="229" t="s">
        <v>757</v>
      </c>
      <c r="K60" s="175" t="s">
        <v>756</v>
      </c>
      <c r="L60" s="72" t="s">
        <v>829</v>
      </c>
      <c r="M60" s="168"/>
      <c r="N60" s="120"/>
      <c r="O60" s="177"/>
      <c r="P60" s="177"/>
      <c r="Q60" s="117"/>
      <c r="R60" s="117"/>
      <c r="S60" s="117"/>
      <c r="T60" s="117"/>
    </row>
    <row r="61" spans="1:20" s="118" customFormat="1" ht="16.5" customHeight="1">
      <c r="A61" s="232"/>
      <c r="B61" s="53" t="s">
        <v>603</v>
      </c>
      <c r="C61" s="53" t="s">
        <v>604</v>
      </c>
      <c r="D61" s="135" t="s">
        <v>605</v>
      </c>
      <c r="E61" s="53" t="s">
        <v>362</v>
      </c>
      <c r="F61" s="52" t="s">
        <v>606</v>
      </c>
      <c r="G61" s="161" t="s">
        <v>607</v>
      </c>
      <c r="H61" s="234" t="s">
        <v>748</v>
      </c>
      <c r="I61" s="72" t="s">
        <v>749</v>
      </c>
      <c r="J61" s="72" t="s">
        <v>747</v>
      </c>
      <c r="K61" s="72" t="s">
        <v>608</v>
      </c>
      <c r="L61" s="72" t="s">
        <v>750</v>
      </c>
      <c r="M61" s="168"/>
      <c r="N61" s="120"/>
      <c r="O61" s="177"/>
      <c r="P61" s="177"/>
      <c r="Q61" s="117"/>
      <c r="R61" s="117"/>
      <c r="S61" s="117"/>
      <c r="T61" s="117"/>
    </row>
    <row r="62" spans="1:20" s="118" customFormat="1" ht="16.5" customHeight="1">
      <c r="A62" s="232"/>
      <c r="B62" s="53" t="s">
        <v>609</v>
      </c>
      <c r="C62" s="53" t="s">
        <v>604</v>
      </c>
      <c r="D62" s="135" t="s">
        <v>610</v>
      </c>
      <c r="E62" s="53" t="s">
        <v>362</v>
      </c>
      <c r="F62" s="52" t="s">
        <v>560</v>
      </c>
      <c r="G62" s="161" t="s">
        <v>611</v>
      </c>
      <c r="H62" s="234" t="s">
        <v>832</v>
      </c>
      <c r="I62" s="72" t="s">
        <v>751</v>
      </c>
      <c r="J62" s="72" t="s">
        <v>747</v>
      </c>
      <c r="K62" s="72" t="s">
        <v>608</v>
      </c>
      <c r="L62" s="72" t="s">
        <v>833</v>
      </c>
      <c r="M62" s="168"/>
      <c r="N62" s="120"/>
      <c r="O62" s="177"/>
      <c r="P62" s="177"/>
      <c r="Q62" s="117"/>
      <c r="R62" s="117"/>
      <c r="S62" s="117"/>
      <c r="T62" s="117"/>
    </row>
    <row r="63" spans="1:20" s="118" customFormat="1" ht="16.5" customHeight="1">
      <c r="A63" s="232"/>
      <c r="B63" s="53" t="s">
        <v>612</v>
      </c>
      <c r="C63" s="53" t="s">
        <v>604</v>
      </c>
      <c r="D63" s="135" t="s">
        <v>610</v>
      </c>
      <c r="E63" s="53" t="s">
        <v>362</v>
      </c>
      <c r="F63" s="52" t="s">
        <v>613</v>
      </c>
      <c r="G63" s="161" t="s">
        <v>614</v>
      </c>
      <c r="H63" s="234" t="s">
        <v>752</v>
      </c>
      <c r="I63" s="72" t="s">
        <v>753</v>
      </c>
      <c r="J63" s="72" t="s">
        <v>747</v>
      </c>
      <c r="K63" s="72" t="s">
        <v>608</v>
      </c>
      <c r="L63" s="72" t="s">
        <v>754</v>
      </c>
      <c r="M63" s="168"/>
      <c r="N63" s="120"/>
      <c r="O63" s="177"/>
      <c r="P63" s="177"/>
      <c r="Q63" s="117"/>
      <c r="R63" s="117"/>
      <c r="S63" s="117"/>
      <c r="T63" s="117"/>
    </row>
    <row r="64" spans="1:16" s="121" customFormat="1" ht="15" customHeight="1">
      <c r="A64" s="245"/>
      <c r="B64" s="220" t="s">
        <v>615</v>
      </c>
      <c r="C64" s="220" t="s">
        <v>616</v>
      </c>
      <c r="D64" s="221" t="s">
        <v>617</v>
      </c>
      <c r="E64" s="220" t="s">
        <v>338</v>
      </c>
      <c r="F64" s="220" t="s">
        <v>618</v>
      </c>
      <c r="G64" s="222" t="s">
        <v>619</v>
      </c>
      <c r="H64" s="235" t="s">
        <v>620</v>
      </c>
      <c r="I64" s="223" t="s">
        <v>621</v>
      </c>
      <c r="J64" s="112" t="s">
        <v>378</v>
      </c>
      <c r="K64" s="223" t="s">
        <v>622</v>
      </c>
      <c r="L64" s="220"/>
      <c r="M64" s="224"/>
      <c r="N64" s="220"/>
      <c r="O64" s="220"/>
      <c r="P64" s="220"/>
    </row>
    <row r="65" spans="1:20" s="118" customFormat="1" ht="16.5" customHeight="1">
      <c r="A65" s="248"/>
      <c r="B65" s="53" t="s">
        <v>626</v>
      </c>
      <c r="C65" s="223" t="s">
        <v>616</v>
      </c>
      <c r="D65" s="233" t="s">
        <v>862</v>
      </c>
      <c r="E65" s="223" t="s">
        <v>338</v>
      </c>
      <c r="F65" s="223" t="s">
        <v>688</v>
      </c>
      <c r="G65" s="222" t="s">
        <v>689</v>
      </c>
      <c r="H65" s="235" t="s">
        <v>690</v>
      </c>
      <c r="I65" s="223" t="s">
        <v>621</v>
      </c>
      <c r="J65" s="112" t="s">
        <v>845</v>
      </c>
      <c r="K65" s="223" t="s">
        <v>691</v>
      </c>
      <c r="L65" s="223" t="s">
        <v>846</v>
      </c>
      <c r="M65" s="168"/>
      <c r="N65" s="120"/>
      <c r="O65" s="177"/>
      <c r="P65" s="177"/>
      <c r="Q65" s="117"/>
      <c r="R65" s="117"/>
      <c r="S65" s="117"/>
      <c r="T65" s="117"/>
    </row>
    <row r="66" spans="1:20" s="118" customFormat="1" ht="16.5" customHeight="1">
      <c r="A66" s="69"/>
      <c r="B66" s="53" t="s">
        <v>627</v>
      </c>
      <c r="C66" s="53"/>
      <c r="D66" s="135" t="s">
        <v>631</v>
      </c>
      <c r="E66" s="53" t="s">
        <v>362</v>
      </c>
      <c r="F66" s="52" t="s">
        <v>632</v>
      </c>
      <c r="G66" s="161" t="s">
        <v>633</v>
      </c>
      <c r="H66" s="234" t="s">
        <v>825</v>
      </c>
      <c r="I66" s="72" t="s">
        <v>634</v>
      </c>
      <c r="J66" s="72" t="s">
        <v>824</v>
      </c>
      <c r="K66" s="72" t="s">
        <v>597</v>
      </c>
      <c r="L66" s="119" t="s">
        <v>823</v>
      </c>
      <c r="M66" s="168"/>
      <c r="N66" s="120"/>
      <c r="O66" s="177"/>
      <c r="P66" s="177"/>
      <c r="Q66" s="117"/>
      <c r="R66" s="117"/>
      <c r="S66" s="117"/>
      <c r="T66" s="117"/>
    </row>
    <row r="67" spans="1:16" s="121" customFormat="1" ht="16.5" customHeight="1">
      <c r="A67" s="220"/>
      <c r="B67" s="223" t="s">
        <v>628</v>
      </c>
      <c r="C67" s="224">
        <v>42949</v>
      </c>
      <c r="D67" s="225" t="s">
        <v>629</v>
      </c>
      <c r="E67" s="224" t="s">
        <v>362</v>
      </c>
      <c r="F67" s="209" t="s">
        <v>595</v>
      </c>
      <c r="G67" s="222" t="s">
        <v>630</v>
      </c>
      <c r="H67" s="234" t="s">
        <v>788</v>
      </c>
      <c r="I67" s="72" t="s">
        <v>765</v>
      </c>
      <c r="J67" s="72" t="s">
        <v>723</v>
      </c>
      <c r="K67" s="72" t="s">
        <v>766</v>
      </c>
      <c r="L67" s="223" t="s">
        <v>789</v>
      </c>
      <c r="M67" s="224"/>
      <c r="N67" s="220"/>
      <c r="O67" s="220"/>
      <c r="P67" s="220"/>
    </row>
    <row r="68" spans="1:16" s="121" customFormat="1" ht="16.5" customHeight="1">
      <c r="A68" s="227"/>
      <c r="B68" s="172" t="s">
        <v>635</v>
      </c>
      <c r="C68" s="172" t="s">
        <v>699</v>
      </c>
      <c r="D68" s="216" t="s">
        <v>696</v>
      </c>
      <c r="E68" s="173" t="s">
        <v>549</v>
      </c>
      <c r="F68" s="182" t="s">
        <v>697</v>
      </c>
      <c r="G68" s="226" t="s">
        <v>698</v>
      </c>
      <c r="H68" s="174" t="s">
        <v>550</v>
      </c>
      <c r="I68" s="176" t="s">
        <v>550</v>
      </c>
      <c r="J68" s="176" t="s">
        <v>700</v>
      </c>
      <c r="K68" s="175" t="s">
        <v>856</v>
      </c>
      <c r="L68" s="220"/>
      <c r="M68" s="224"/>
      <c r="N68" s="220"/>
      <c r="O68" s="220"/>
      <c r="P68" s="220"/>
    </row>
    <row r="69" spans="1:16" s="121" customFormat="1" ht="16.5" customHeight="1">
      <c r="A69" s="223"/>
      <c r="B69" s="53" t="s">
        <v>701</v>
      </c>
      <c r="C69" s="53" t="s">
        <v>702</v>
      </c>
      <c r="D69" s="135" t="s">
        <v>703</v>
      </c>
      <c r="E69" s="53" t="s">
        <v>704</v>
      </c>
      <c r="F69" s="52" t="s">
        <v>705</v>
      </c>
      <c r="G69" s="213" t="s">
        <v>706</v>
      </c>
      <c r="H69" s="234">
        <v>92200000</v>
      </c>
      <c r="I69" s="72" t="s">
        <v>707</v>
      </c>
      <c r="J69" s="72" t="s">
        <v>781</v>
      </c>
      <c r="K69" s="72" t="s">
        <v>708</v>
      </c>
      <c r="L69" s="220" t="s">
        <v>782</v>
      </c>
      <c r="M69" s="224"/>
      <c r="N69" s="220"/>
      <c r="O69" s="220"/>
      <c r="P69" s="220"/>
    </row>
    <row r="70" spans="1:16" s="121" customFormat="1" ht="16.5" customHeight="1">
      <c r="A70" s="245"/>
      <c r="B70" s="53" t="s">
        <v>714</v>
      </c>
      <c r="C70" s="53" t="s">
        <v>715</v>
      </c>
      <c r="D70" s="135" t="s">
        <v>716</v>
      </c>
      <c r="E70" s="53" t="s">
        <v>338</v>
      </c>
      <c r="F70" s="52" t="s">
        <v>717</v>
      </c>
      <c r="G70" s="213" t="s">
        <v>718</v>
      </c>
      <c r="H70" s="234">
        <v>180000000</v>
      </c>
      <c r="I70" s="72" t="s">
        <v>719</v>
      </c>
      <c r="J70" s="72" t="s">
        <v>747</v>
      </c>
      <c r="K70" s="72" t="s">
        <v>720</v>
      </c>
      <c r="L70" s="223" t="s">
        <v>826</v>
      </c>
      <c r="M70" s="224"/>
      <c r="N70" s="220"/>
      <c r="O70" s="220"/>
      <c r="P70" s="220"/>
    </row>
    <row r="71" spans="1:16" s="121" customFormat="1" ht="16.5" customHeight="1">
      <c r="A71" s="245"/>
      <c r="B71" s="53" t="s">
        <v>727</v>
      </c>
      <c r="C71" s="53" t="s">
        <v>728</v>
      </c>
      <c r="D71" s="135" t="s">
        <v>729</v>
      </c>
      <c r="E71" s="53" t="s">
        <v>526</v>
      </c>
      <c r="F71" s="52" t="s">
        <v>730</v>
      </c>
      <c r="G71" s="210" t="s">
        <v>731</v>
      </c>
      <c r="H71" s="234">
        <v>2791859</v>
      </c>
      <c r="I71" s="72" t="s">
        <v>732</v>
      </c>
      <c r="J71" s="72" t="s">
        <v>733</v>
      </c>
      <c r="K71" s="72" t="s">
        <v>734</v>
      </c>
      <c r="L71" s="220"/>
      <c r="M71" s="224"/>
      <c r="N71" s="220"/>
      <c r="O71" s="220"/>
      <c r="P71" s="220"/>
    </row>
    <row r="72" spans="1:16" s="121" customFormat="1" ht="16.5" customHeight="1">
      <c r="A72" s="245"/>
      <c r="B72" s="53" t="s">
        <v>742</v>
      </c>
      <c r="C72" s="53" t="s">
        <v>743</v>
      </c>
      <c r="D72" s="135" t="s">
        <v>744</v>
      </c>
      <c r="E72" s="53" t="s">
        <v>338</v>
      </c>
      <c r="F72" s="52" t="s">
        <v>730</v>
      </c>
      <c r="G72" s="211" t="s">
        <v>745</v>
      </c>
      <c r="H72" s="234">
        <v>20000000</v>
      </c>
      <c r="I72" s="72" t="s">
        <v>746</v>
      </c>
      <c r="J72" s="72" t="s">
        <v>369</v>
      </c>
      <c r="K72" s="72" t="s">
        <v>386</v>
      </c>
      <c r="L72" s="220" t="s">
        <v>769</v>
      </c>
      <c r="M72" s="224"/>
      <c r="N72" s="220"/>
      <c r="O72" s="220"/>
      <c r="P72" s="220"/>
    </row>
    <row r="73" spans="1:16" s="121" customFormat="1" ht="16.5" customHeight="1">
      <c r="A73" s="249"/>
      <c r="B73" s="53" t="s">
        <v>790</v>
      </c>
      <c r="C73" s="53" t="s">
        <v>791</v>
      </c>
      <c r="D73" s="236" t="s">
        <v>792</v>
      </c>
      <c r="E73" s="53" t="s">
        <v>362</v>
      </c>
      <c r="F73" s="52" t="s">
        <v>793</v>
      </c>
      <c r="G73" s="237" t="s">
        <v>794</v>
      </c>
      <c r="H73" s="238">
        <v>321000000</v>
      </c>
      <c r="I73" s="183" t="s">
        <v>795</v>
      </c>
      <c r="J73" s="72" t="s">
        <v>851</v>
      </c>
      <c r="K73" s="72" t="s">
        <v>796</v>
      </c>
      <c r="L73" s="223" t="s">
        <v>859</v>
      </c>
      <c r="M73" s="224"/>
      <c r="N73" s="220"/>
      <c r="O73" s="220"/>
      <c r="P73" s="220"/>
    </row>
    <row r="74" spans="1:16" s="121" customFormat="1" ht="16.5" customHeight="1">
      <c r="A74" s="246"/>
      <c r="B74" s="53" t="s">
        <v>808</v>
      </c>
      <c r="C74" s="53" t="s">
        <v>791</v>
      </c>
      <c r="D74" s="236" t="s">
        <v>800</v>
      </c>
      <c r="E74" s="53" t="s">
        <v>362</v>
      </c>
      <c r="F74" s="52" t="s">
        <v>799</v>
      </c>
      <c r="G74" s="240" t="s">
        <v>798</v>
      </c>
      <c r="H74" s="239">
        <v>588000000</v>
      </c>
      <c r="I74" s="72" t="s">
        <v>797</v>
      </c>
      <c r="J74" s="72" t="s">
        <v>747</v>
      </c>
      <c r="K74" s="72" t="s">
        <v>796</v>
      </c>
      <c r="L74" s="220"/>
      <c r="M74" s="224"/>
      <c r="N74" s="220"/>
      <c r="O74" s="220"/>
      <c r="P74" s="220"/>
    </row>
    <row r="75" spans="1:16" s="121" customFormat="1" ht="16.5" customHeight="1">
      <c r="A75" s="246"/>
      <c r="B75" s="53" t="s">
        <v>809</v>
      </c>
      <c r="C75" s="53" t="s">
        <v>791</v>
      </c>
      <c r="D75" s="236" t="s">
        <v>807</v>
      </c>
      <c r="E75" s="53" t="s">
        <v>362</v>
      </c>
      <c r="F75" s="241" t="s">
        <v>595</v>
      </c>
      <c r="G75" s="240" t="s">
        <v>801</v>
      </c>
      <c r="H75" s="238">
        <v>835000000</v>
      </c>
      <c r="I75" s="242" t="s">
        <v>819</v>
      </c>
      <c r="J75" s="72" t="s">
        <v>747</v>
      </c>
      <c r="K75" s="72" t="s">
        <v>796</v>
      </c>
      <c r="L75" s="220" t="s">
        <v>842</v>
      </c>
      <c r="M75" s="224"/>
      <c r="N75" s="220"/>
      <c r="O75" s="220"/>
      <c r="P75" s="220"/>
    </row>
    <row r="76" spans="1:16" s="121" customFormat="1" ht="16.5" customHeight="1">
      <c r="A76" s="249"/>
      <c r="B76" s="53" t="s">
        <v>810</v>
      </c>
      <c r="C76" s="53" t="s">
        <v>791</v>
      </c>
      <c r="D76" s="236" t="s">
        <v>811</v>
      </c>
      <c r="E76" s="53" t="s">
        <v>362</v>
      </c>
      <c r="F76" s="52" t="s">
        <v>812</v>
      </c>
      <c r="G76" s="242" t="s">
        <v>818</v>
      </c>
      <c r="H76" s="234">
        <v>982000000</v>
      </c>
      <c r="I76" s="242" t="s">
        <v>819</v>
      </c>
      <c r="J76" s="72" t="s">
        <v>841</v>
      </c>
      <c r="K76" s="72" t="s">
        <v>796</v>
      </c>
      <c r="L76" s="223" t="s">
        <v>852</v>
      </c>
      <c r="M76" s="224"/>
      <c r="N76" s="220"/>
      <c r="O76" s="220"/>
      <c r="P76" s="220"/>
    </row>
    <row r="77" spans="1:16" s="121" customFormat="1" ht="16.5" customHeight="1">
      <c r="A77" s="110"/>
      <c r="B77" s="53" t="s">
        <v>802</v>
      </c>
      <c r="C77" s="53" t="s">
        <v>791</v>
      </c>
      <c r="D77" s="236" t="s">
        <v>803</v>
      </c>
      <c r="E77" s="53" t="s">
        <v>362</v>
      </c>
      <c r="F77" s="52" t="s">
        <v>804</v>
      </c>
      <c r="G77" s="210" t="s">
        <v>805</v>
      </c>
      <c r="H77" s="234">
        <v>91800000</v>
      </c>
      <c r="I77" s="185" t="s">
        <v>806</v>
      </c>
      <c r="J77" s="72" t="s">
        <v>841</v>
      </c>
      <c r="K77" s="72" t="s">
        <v>813</v>
      </c>
      <c r="L77" s="223" t="s">
        <v>844</v>
      </c>
      <c r="M77" s="224"/>
      <c r="N77" s="220"/>
      <c r="O77" s="220"/>
      <c r="P77" s="220"/>
    </row>
    <row r="78" spans="1:16" s="121" customFormat="1" ht="16.5" customHeight="1">
      <c r="A78" s="112"/>
      <c r="B78" s="53" t="s">
        <v>820</v>
      </c>
      <c r="C78" s="53" t="s">
        <v>791</v>
      </c>
      <c r="D78" s="236" t="s">
        <v>811</v>
      </c>
      <c r="E78" s="53" t="s">
        <v>362</v>
      </c>
      <c r="F78" s="52" t="s">
        <v>821</v>
      </c>
      <c r="G78" s="242" t="s">
        <v>822</v>
      </c>
      <c r="H78" s="234">
        <v>153000000</v>
      </c>
      <c r="I78" s="242" t="s">
        <v>819</v>
      </c>
      <c r="J78" s="72" t="s">
        <v>747</v>
      </c>
      <c r="K78" s="72" t="s">
        <v>796</v>
      </c>
      <c r="L78" s="220" t="s">
        <v>836</v>
      </c>
      <c r="M78" s="224"/>
      <c r="N78" s="220"/>
      <c r="O78" s="220"/>
      <c r="P78" s="220"/>
    </row>
    <row r="79" spans="1:16" s="121" customFormat="1" ht="16.5" customHeight="1">
      <c r="A79" s="245"/>
      <c r="B79" s="53" t="s">
        <v>814</v>
      </c>
      <c r="C79" s="53" t="s">
        <v>791</v>
      </c>
      <c r="D79" s="236" t="s">
        <v>803</v>
      </c>
      <c r="E79" s="53" t="s">
        <v>362</v>
      </c>
      <c r="F79" s="213" t="s">
        <v>815</v>
      </c>
      <c r="G79" s="213" t="s">
        <v>816</v>
      </c>
      <c r="H79" s="234">
        <v>835000000</v>
      </c>
      <c r="I79" s="213" t="s">
        <v>817</v>
      </c>
      <c r="J79" s="72" t="s">
        <v>841</v>
      </c>
      <c r="K79" s="72" t="s">
        <v>796</v>
      </c>
      <c r="L79" s="223" t="s">
        <v>842</v>
      </c>
      <c r="M79" s="224"/>
      <c r="N79" s="220"/>
      <c r="O79" s="220"/>
      <c r="P79" s="220"/>
    </row>
    <row r="80" spans="1:16" s="121" customFormat="1" ht="16.5" customHeight="1">
      <c r="A80" s="220"/>
      <c r="B80" s="53"/>
      <c r="C80" s="53"/>
      <c r="D80" s="135"/>
      <c r="E80" s="53"/>
      <c r="F80" s="52"/>
      <c r="G80" s="211"/>
      <c r="H80" s="234"/>
      <c r="I80" s="72"/>
      <c r="J80" s="72"/>
      <c r="K80" s="72"/>
      <c r="L80" s="220"/>
      <c r="M80" s="224"/>
      <c r="N80" s="220"/>
      <c r="O80" s="220"/>
      <c r="P80" s="220"/>
    </row>
    <row r="81" spans="1:16" s="121" customFormat="1" ht="16.5" customHeight="1">
      <c r="A81" s="220"/>
      <c r="B81" s="53"/>
      <c r="C81" s="53"/>
      <c r="D81" s="135"/>
      <c r="E81" s="53"/>
      <c r="F81" s="52"/>
      <c r="G81" s="213"/>
      <c r="H81" s="146"/>
      <c r="I81" s="72"/>
      <c r="J81" s="72"/>
      <c r="K81" s="72"/>
      <c r="L81" s="220"/>
      <c r="M81" s="224"/>
      <c r="N81" s="220"/>
      <c r="O81" s="220"/>
      <c r="P81" s="220"/>
    </row>
    <row r="82" spans="1:16" s="121" customFormat="1" ht="51">
      <c r="A82" s="223" t="s">
        <v>677</v>
      </c>
      <c r="B82" s="186"/>
      <c r="C82" s="172" t="s">
        <v>773</v>
      </c>
      <c r="D82" s="172" t="s">
        <v>774</v>
      </c>
      <c r="E82" s="173" t="s">
        <v>362</v>
      </c>
      <c r="F82" s="181" t="s">
        <v>776</v>
      </c>
      <c r="G82" s="196" t="s">
        <v>777</v>
      </c>
      <c r="H82" s="179" t="s">
        <v>775</v>
      </c>
      <c r="I82" s="174" t="s">
        <v>778</v>
      </c>
      <c r="J82" s="184" t="s">
        <v>838</v>
      </c>
      <c r="K82" s="184" t="s">
        <v>529</v>
      </c>
      <c r="L82" s="175" t="s">
        <v>837</v>
      </c>
      <c r="M82" s="224"/>
      <c r="N82" s="220"/>
      <c r="O82" s="220"/>
      <c r="P82" s="220"/>
    </row>
    <row r="83" spans="2:20" s="124" customFormat="1" ht="13.5">
      <c r="B83" s="125"/>
      <c r="C83" s="125"/>
      <c r="D83" s="153"/>
      <c r="E83" s="125"/>
      <c r="F83" s="126"/>
      <c r="G83" s="163"/>
      <c r="H83" s="290"/>
      <c r="I83" s="290"/>
      <c r="J83" s="290"/>
      <c r="K83" s="290"/>
      <c r="L83" s="290"/>
      <c r="M83" s="290"/>
      <c r="N83" s="127"/>
      <c r="O83" s="128"/>
      <c r="P83" s="128"/>
      <c r="Q83" s="128"/>
      <c r="R83" s="128"/>
      <c r="S83" s="128"/>
      <c r="T83" s="128"/>
    </row>
    <row r="84" spans="1:20" s="118" customFormat="1" ht="13.5">
      <c r="A84" s="124"/>
      <c r="B84" s="125"/>
      <c r="C84" s="129"/>
      <c r="D84" s="154"/>
      <c r="E84" s="129"/>
      <c r="F84" s="130"/>
      <c r="G84" s="162"/>
      <c r="H84" s="290"/>
      <c r="I84" s="290"/>
      <c r="J84" s="290"/>
      <c r="K84" s="290"/>
      <c r="L84" s="290"/>
      <c r="M84" s="291"/>
      <c r="N84" s="116"/>
      <c r="O84" s="117"/>
      <c r="P84" s="117"/>
      <c r="Q84" s="117"/>
      <c r="R84" s="117"/>
      <c r="S84" s="117"/>
      <c r="T84" s="117"/>
    </row>
    <row r="85" spans="1:20" s="118" customFormat="1" ht="13.5">
      <c r="A85" s="124"/>
      <c r="B85" s="125"/>
      <c r="C85" s="129"/>
      <c r="D85" s="154"/>
      <c r="E85" s="129"/>
      <c r="F85" s="130"/>
      <c r="G85" s="162"/>
      <c r="H85" s="148"/>
      <c r="I85" s="219"/>
      <c r="J85" s="219"/>
      <c r="K85" s="219"/>
      <c r="L85" s="218"/>
      <c r="M85" s="169"/>
      <c r="N85" s="116"/>
      <c r="O85" s="117"/>
      <c r="P85" s="117"/>
      <c r="Q85" s="117"/>
      <c r="R85" s="117"/>
      <c r="S85" s="117"/>
      <c r="T85" s="117"/>
    </row>
    <row r="86" spans="1:26" s="121" customFormat="1" ht="13.5">
      <c r="A86" s="121" t="s">
        <v>648</v>
      </c>
      <c r="B86" s="121" t="s">
        <v>649</v>
      </c>
      <c r="C86" s="121" t="s">
        <v>650</v>
      </c>
      <c r="D86" s="152" t="s">
        <v>651</v>
      </c>
      <c r="E86" s="121" t="s">
        <v>6</v>
      </c>
      <c r="F86" s="121" t="s">
        <v>652</v>
      </c>
      <c r="G86" s="162"/>
      <c r="H86" s="147" t="s">
        <v>653</v>
      </c>
      <c r="I86" s="123" t="s">
        <v>654</v>
      </c>
      <c r="J86" s="123" t="s">
        <v>655</v>
      </c>
      <c r="K86" s="123" t="s">
        <v>656</v>
      </c>
      <c r="L86" s="121" t="s">
        <v>657</v>
      </c>
      <c r="M86" s="122" t="s">
        <v>658</v>
      </c>
      <c r="N86" s="121" t="s">
        <v>659</v>
      </c>
      <c r="O86" s="121" t="s">
        <v>660</v>
      </c>
      <c r="P86" s="121" t="s">
        <v>661</v>
      </c>
      <c r="Q86" s="121" t="s">
        <v>662</v>
      </c>
      <c r="R86" s="121" t="s">
        <v>663</v>
      </c>
      <c r="S86" s="121" t="s">
        <v>664</v>
      </c>
      <c r="T86" s="121" t="s">
        <v>687</v>
      </c>
      <c r="U86" s="121" t="s">
        <v>665</v>
      </c>
      <c r="V86" s="121" t="s">
        <v>666</v>
      </c>
      <c r="W86" s="121" t="s">
        <v>667</v>
      </c>
      <c r="X86" s="121" t="s">
        <v>668</v>
      </c>
      <c r="Y86" s="121" t="s">
        <v>669</v>
      </c>
      <c r="Z86" s="121" t="s">
        <v>670</v>
      </c>
    </row>
    <row r="87" spans="4:13" s="121" customFormat="1" ht="13.5">
      <c r="D87" s="152"/>
      <c r="F87" s="121" t="s">
        <v>671</v>
      </c>
      <c r="G87" s="162" t="s">
        <v>8</v>
      </c>
      <c r="H87" s="147"/>
      <c r="I87" s="123"/>
      <c r="J87" s="123"/>
      <c r="K87" s="123"/>
      <c r="M87" s="122"/>
    </row>
    <row r="88" spans="1:25" s="118" customFormat="1" ht="67.5">
      <c r="A88" s="124" t="s">
        <v>684</v>
      </c>
      <c r="B88" s="125" t="s">
        <v>636</v>
      </c>
      <c r="C88" s="129" t="s">
        <v>637</v>
      </c>
      <c r="D88" s="154" t="s">
        <v>638</v>
      </c>
      <c r="E88" s="129" t="s">
        <v>685</v>
      </c>
      <c r="F88" s="130"/>
      <c r="G88" s="162">
        <v>0</v>
      </c>
      <c r="H88" s="148">
        <v>0</v>
      </c>
      <c r="I88" s="219">
        <v>0</v>
      </c>
      <c r="J88" s="219" t="s">
        <v>639</v>
      </c>
      <c r="K88" s="219" t="s">
        <v>362</v>
      </c>
      <c r="L88" s="218">
        <v>42880</v>
      </c>
      <c r="M88" s="169" t="s">
        <v>640</v>
      </c>
      <c r="N88" s="116">
        <v>43054</v>
      </c>
      <c r="O88" s="117" t="s">
        <v>683</v>
      </c>
      <c r="P88" s="117"/>
      <c r="Q88" s="117">
        <v>42903</v>
      </c>
      <c r="R88" s="117">
        <v>43054</v>
      </c>
      <c r="S88" s="117" t="s">
        <v>677</v>
      </c>
      <c r="T88" s="117"/>
      <c r="U88" s="118" t="s">
        <v>686</v>
      </c>
      <c r="V88" s="118" t="s">
        <v>550</v>
      </c>
      <c r="W88" s="118" t="s">
        <v>550</v>
      </c>
      <c r="X88" s="118" t="s">
        <v>550</v>
      </c>
      <c r="Y88" s="118" t="s">
        <v>550</v>
      </c>
    </row>
    <row r="89" spans="1:25" s="118" customFormat="1" ht="53.25" customHeight="1">
      <c r="A89" s="124" t="s">
        <v>672</v>
      </c>
      <c r="B89" s="125" t="s">
        <v>641</v>
      </c>
      <c r="C89" s="129" t="s">
        <v>642</v>
      </c>
      <c r="D89" s="154" t="s">
        <v>673</v>
      </c>
      <c r="E89" s="129" t="s">
        <v>674</v>
      </c>
      <c r="F89" s="130"/>
      <c r="G89" s="162">
        <v>0</v>
      </c>
      <c r="H89" s="148">
        <v>0</v>
      </c>
      <c r="I89" s="219">
        <v>0</v>
      </c>
      <c r="J89" s="219" t="s">
        <v>639</v>
      </c>
      <c r="K89" s="219" t="s">
        <v>362</v>
      </c>
      <c r="L89" s="218">
        <v>42845</v>
      </c>
      <c r="M89" s="169" t="s">
        <v>643</v>
      </c>
      <c r="N89" s="116" t="s">
        <v>675</v>
      </c>
      <c r="O89" s="117" t="s">
        <v>676</v>
      </c>
      <c r="P89" s="117" t="s">
        <v>682</v>
      </c>
      <c r="Q89" s="117"/>
      <c r="R89" s="117">
        <v>43100</v>
      </c>
      <c r="S89" s="117" t="s">
        <v>677</v>
      </c>
      <c r="T89" s="117"/>
      <c r="U89" s="118" t="s">
        <v>644</v>
      </c>
      <c r="V89" s="118" t="s">
        <v>550</v>
      </c>
      <c r="W89" s="118" t="s">
        <v>550</v>
      </c>
      <c r="X89" s="118" t="s">
        <v>550</v>
      </c>
      <c r="Y89" s="118" t="s">
        <v>550</v>
      </c>
    </row>
    <row r="90" spans="1:25" s="118" customFormat="1" ht="81">
      <c r="A90" s="124" t="s">
        <v>735</v>
      </c>
      <c r="B90" s="125" t="s">
        <v>645</v>
      </c>
      <c r="C90" s="129" t="s">
        <v>646</v>
      </c>
      <c r="D90" s="154" t="s">
        <v>736</v>
      </c>
      <c r="E90" s="129" t="s">
        <v>680</v>
      </c>
      <c r="F90" s="130"/>
      <c r="G90" s="162">
        <v>0</v>
      </c>
      <c r="H90" s="148">
        <v>0</v>
      </c>
      <c r="I90" s="231">
        <v>0</v>
      </c>
      <c r="J90" s="231" t="s">
        <v>639</v>
      </c>
      <c r="K90" s="231" t="s">
        <v>362</v>
      </c>
      <c r="L90" s="230">
        <v>43100</v>
      </c>
      <c r="M90" s="169" t="s">
        <v>647</v>
      </c>
      <c r="N90" s="116" t="s">
        <v>675</v>
      </c>
      <c r="O90" s="117" t="s">
        <v>737</v>
      </c>
      <c r="P90" s="117" t="s">
        <v>682</v>
      </c>
      <c r="Q90" s="117"/>
      <c r="R90" s="117">
        <v>43100</v>
      </c>
      <c r="S90" s="117" t="s">
        <v>677</v>
      </c>
      <c r="T90" s="117"/>
      <c r="U90" s="118" t="s">
        <v>644</v>
      </c>
      <c r="V90" s="118" t="s">
        <v>550</v>
      </c>
      <c r="W90" s="118" t="s">
        <v>550</v>
      </c>
      <c r="X90" s="118" t="s">
        <v>550</v>
      </c>
      <c r="Y90" s="118" t="s">
        <v>550</v>
      </c>
    </row>
    <row r="91" spans="1:20" s="118" customFormat="1" ht="13.5">
      <c r="A91" s="124"/>
      <c r="B91" s="125"/>
      <c r="C91" s="129"/>
      <c r="D91" s="154"/>
      <c r="E91" s="129"/>
      <c r="F91" s="130"/>
      <c r="G91" s="162"/>
      <c r="H91" s="148"/>
      <c r="I91" s="231"/>
      <c r="J91" s="231"/>
      <c r="K91" s="231"/>
      <c r="L91" s="230"/>
      <c r="M91" s="169"/>
      <c r="N91" s="116"/>
      <c r="O91" s="117"/>
      <c r="P91" s="117"/>
      <c r="Q91" s="117"/>
      <c r="R91" s="117"/>
      <c r="S91" s="117"/>
      <c r="T91" s="117"/>
    </row>
    <row r="92" spans="1:25" s="118" customFormat="1" ht="16.5" customHeight="1">
      <c r="A92" s="287" t="s">
        <v>678</v>
      </c>
      <c r="B92" s="287" t="s">
        <v>645</v>
      </c>
      <c r="C92" s="287" t="s">
        <v>646</v>
      </c>
      <c r="D92" s="287" t="s">
        <v>679</v>
      </c>
      <c r="E92" s="287" t="s">
        <v>680</v>
      </c>
      <c r="F92" s="287"/>
      <c r="G92" s="287">
        <v>0</v>
      </c>
      <c r="H92" s="287">
        <v>0</v>
      </c>
      <c r="I92" s="287">
        <v>0</v>
      </c>
      <c r="J92" s="287" t="s">
        <v>639</v>
      </c>
      <c r="K92" s="287" t="s">
        <v>362</v>
      </c>
      <c r="L92" s="287">
        <v>42849</v>
      </c>
      <c r="M92" s="287" t="s">
        <v>647</v>
      </c>
      <c r="N92" s="131" t="s">
        <v>675</v>
      </c>
      <c r="O92" s="117" t="s">
        <v>681</v>
      </c>
      <c r="P92" s="117" t="s">
        <v>682</v>
      </c>
      <c r="Q92" s="117"/>
      <c r="R92" s="117">
        <v>43100</v>
      </c>
      <c r="S92" s="117" t="s">
        <v>677</v>
      </c>
      <c r="T92" s="117"/>
      <c r="U92" s="118" t="s">
        <v>738</v>
      </c>
      <c r="V92" s="118" t="s">
        <v>550</v>
      </c>
      <c r="W92" s="118" t="s">
        <v>550</v>
      </c>
      <c r="X92" s="118" t="s">
        <v>550</v>
      </c>
      <c r="Y92" s="118" t="s">
        <v>550</v>
      </c>
    </row>
    <row r="93" spans="1:20" s="134" customFormat="1" ht="13.5">
      <c r="A93" s="287"/>
      <c r="B93" s="287"/>
      <c r="C93" s="287"/>
      <c r="D93" s="287"/>
      <c r="E93" s="287"/>
      <c r="F93" s="287"/>
      <c r="G93" s="287"/>
      <c r="H93" s="287"/>
      <c r="I93" s="287"/>
      <c r="J93" s="287"/>
      <c r="K93" s="287"/>
      <c r="L93" s="287"/>
      <c r="M93" s="287"/>
      <c r="N93" s="132"/>
      <c r="O93" s="133"/>
      <c r="P93" s="133"/>
      <c r="Q93" s="133"/>
      <c r="R93" s="133"/>
      <c r="S93" s="133"/>
      <c r="T93" s="133"/>
    </row>
    <row r="94" spans="4:13" s="121" customFormat="1" ht="13.5">
      <c r="D94" s="152"/>
      <c r="G94" s="162"/>
      <c r="H94" s="147"/>
      <c r="I94" s="123"/>
      <c r="J94" s="123"/>
      <c r="K94" s="123"/>
      <c r="M94" s="122"/>
    </row>
    <row r="95" spans="4:14" s="124" customFormat="1" ht="13.5">
      <c r="D95" s="155"/>
      <c r="G95" s="163"/>
      <c r="H95" s="149"/>
      <c r="I95" s="118"/>
      <c r="J95" s="118"/>
      <c r="K95" s="118"/>
      <c r="M95" s="170"/>
      <c r="N95" s="127"/>
    </row>
    <row r="96" spans="4:14" s="118" customFormat="1" ht="13.5">
      <c r="D96" s="141"/>
      <c r="G96" s="162"/>
      <c r="H96" s="149"/>
      <c r="M96" s="140"/>
      <c r="N96" s="116"/>
    </row>
    <row r="97" spans="4:13" s="121" customFormat="1" ht="13.5">
      <c r="D97" s="152"/>
      <c r="G97" s="162"/>
      <c r="H97" s="147"/>
      <c r="I97" s="123"/>
      <c r="J97" s="123"/>
      <c r="K97" s="123"/>
      <c r="M97" s="122"/>
    </row>
    <row r="98" spans="4:13" s="121" customFormat="1" ht="13.5">
      <c r="D98" s="152"/>
      <c r="G98" s="162"/>
      <c r="H98" s="147"/>
      <c r="I98" s="123"/>
      <c r="J98" s="123"/>
      <c r="K98" s="123"/>
      <c r="M98" s="122"/>
    </row>
    <row r="99" spans="4:13" s="121" customFormat="1" ht="13.5">
      <c r="D99" s="152"/>
      <c r="G99" s="162"/>
      <c r="H99" s="147"/>
      <c r="I99" s="123"/>
      <c r="J99" s="123"/>
      <c r="K99" s="123"/>
      <c r="M99" s="122"/>
    </row>
    <row r="100" spans="1:13" s="121" customFormat="1" ht="13.5">
      <c r="A100" s="121" t="s">
        <v>327</v>
      </c>
      <c r="D100" s="152"/>
      <c r="G100" s="162"/>
      <c r="H100" s="147" t="s">
        <v>334</v>
      </c>
      <c r="I100" s="123"/>
      <c r="J100" s="123"/>
      <c r="K100" s="123"/>
      <c r="M100" s="122"/>
    </row>
    <row r="101" spans="1:13" s="121" customFormat="1" ht="13.5">
      <c r="A101" s="121" t="s">
        <v>316</v>
      </c>
      <c r="D101" s="152"/>
      <c r="G101" s="162"/>
      <c r="H101" s="147" t="s">
        <v>326</v>
      </c>
      <c r="I101" s="123"/>
      <c r="J101" s="123"/>
      <c r="K101" s="123"/>
      <c r="M101" s="122"/>
    </row>
    <row r="103" spans="8:13" ht="13.5">
      <c r="H103" s="288"/>
      <c r="I103" s="288"/>
      <c r="J103" s="288"/>
      <c r="K103" s="288"/>
      <c r="L103" s="288"/>
      <c r="M103" s="288"/>
    </row>
    <row r="104" spans="8:13" ht="13.5">
      <c r="H104" s="288"/>
      <c r="I104" s="288"/>
      <c r="J104" s="288"/>
      <c r="K104" s="288"/>
      <c r="L104" s="288"/>
      <c r="M104" s="288"/>
    </row>
    <row r="105" ht="13.5">
      <c r="G105" s="164"/>
    </row>
    <row r="108" ht="13.5">
      <c r="A108" t="s">
        <v>36</v>
      </c>
    </row>
  </sheetData>
  <sheetProtection/>
  <mergeCells count="9">
    <mergeCell ref="A93:M93"/>
    <mergeCell ref="H103:M103"/>
    <mergeCell ref="H104:M104"/>
    <mergeCell ref="A2:M2"/>
    <mergeCell ref="A3:M3"/>
    <mergeCell ref="A8:M8"/>
    <mergeCell ref="H83:M83"/>
    <mergeCell ref="H84:M84"/>
    <mergeCell ref="A92:M92"/>
  </mergeCells>
  <printOptions/>
  <pageMargins left="0.3937007874015748" right="0.31496062992125984" top="0.7480314960629921" bottom="0.7480314960629921" header="0.31496062992125984" footer="0.31496062992125984"/>
  <pageSetup horizontalDpi="600" verticalDpi="600" orientation="landscape" scale="45" r:id="rId4"/>
  <legacyDrawing r:id="rId3"/>
  <oleObjects>
    <oleObject progId="Word.Document.12" shapeId="1350248" r:id="rId2"/>
  </oleObject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ALFFMM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REGIONAL CALI</dc:creator>
  <cp:keywords/>
  <dc:description/>
  <cp:lastModifiedBy>Blanca Tatiana Cadavid Rocha</cp:lastModifiedBy>
  <cp:lastPrinted>2017-08-28T21:25:16Z</cp:lastPrinted>
  <dcterms:created xsi:type="dcterms:W3CDTF">2008-07-10T22:31:01Z</dcterms:created>
  <dcterms:modified xsi:type="dcterms:W3CDTF">2021-07-15T22:26:13Z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