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240" windowWidth="11595" windowHeight="5205" firstSheet="6" activeTab="7"/>
  </bookViews>
  <sheets>
    <sheet name="CONTRATOS" sheetId="1" r:id="rId1"/>
    <sheet name="Hoja1" sheetId="2" r:id="rId2"/>
    <sheet name="LISTADO DE PROVEEDORES" sheetId="3" r:id="rId3"/>
    <sheet name="LISTA DE ENVIADOS" sheetId="4" r:id="rId4"/>
    <sheet name="PARAFISCALES 2010" sheetId="5" r:id="rId5"/>
    <sheet name="EDICTOS 2010" sheetId="6" r:id="rId6"/>
    <sheet name="Gráfico1" sheetId="7" r:id="rId7"/>
    <sheet name="RELACION CONTRATOS AÑO 2015" sheetId="8" r:id="rId8"/>
    <sheet name="Hoja4" sheetId="9" r:id="rId9"/>
  </sheets>
  <definedNames>
    <definedName name="_GoBack" localSheetId="7">'RELACION CONTRATOS AÑO 2015'!$F$24</definedName>
    <definedName name="_xlnm.Print_Area" localSheetId="7">'RELACION CONTRATOS AÑO 2015'!$A$1:$K$110</definedName>
  </definedNames>
  <calcPr fullCalcOnLoad="1"/>
</workbook>
</file>

<file path=xl/comments1.xml><?xml version="1.0" encoding="utf-8"?>
<comments xmlns="http://schemas.openxmlformats.org/spreadsheetml/2006/main">
  <authors>
    <author>Andr?s Mauricio Mar?n Restrepo</author>
    <author>JUDA</author>
    <author>itec</author>
    <author>Andr?s Mauricio Mar?n</author>
  </authors>
  <commentList>
    <comment ref="A5" authorId="0">
      <text>
        <r>
          <rPr>
            <b/>
            <sz val="8"/>
            <rFont val="Tahoma"/>
            <family val="2"/>
          </rPr>
          <t>NO EDITAR O BORRAR EL CONTENIDO DE ESTE CAMPO PUEDE EVITAR EL CARGUE DEL CONTRATO.</t>
        </r>
        <r>
          <rPr>
            <sz val="8"/>
            <rFont val="Tahoma"/>
            <family val="2"/>
          </rPr>
          <t xml:space="preserve">
</t>
        </r>
      </text>
    </comment>
    <comment ref="A8" authorId="1">
      <text>
        <r>
          <rPr>
            <b/>
            <sz val="8"/>
            <rFont val="Tahoma"/>
            <family val="2"/>
          </rPr>
          <t>Máximo 20 caracteres</t>
        </r>
        <r>
          <rPr>
            <sz val="8"/>
            <rFont val="Tahoma"/>
            <family val="2"/>
          </rPr>
          <t xml:space="preserve">
</t>
        </r>
      </text>
    </comment>
    <comment ref="B8" authorId="1">
      <text>
        <r>
          <rPr>
            <b/>
            <sz val="8"/>
            <rFont val="Tahoma"/>
            <family val="2"/>
          </rPr>
          <t>Máximo 20 caracteres</t>
        </r>
        <r>
          <rPr>
            <sz val="8"/>
            <rFont val="Tahoma"/>
            <family val="2"/>
          </rPr>
          <t xml:space="preserve">
</t>
        </r>
      </text>
    </comment>
    <comment ref="C8" authorId="2">
      <text>
        <r>
          <rPr>
            <b/>
            <sz val="8"/>
            <rFont val="Tahoma"/>
            <family val="2"/>
          </rPr>
          <t>Formato: (aaaa-mm-dd)
Ej: 2002-09-02</t>
        </r>
        <r>
          <rPr>
            <sz val="8"/>
            <rFont val="Tahoma"/>
            <family val="2"/>
          </rPr>
          <t xml:space="preserve">
</t>
        </r>
      </text>
    </comment>
    <comment ref="D8" authorId="2">
      <text>
        <r>
          <rPr>
            <b/>
            <sz val="8"/>
            <rFont val="Tahoma"/>
            <family val="2"/>
          </rPr>
          <t>Máximo 100 caracteres</t>
        </r>
        <r>
          <rPr>
            <sz val="8"/>
            <rFont val="Tahoma"/>
            <family val="2"/>
          </rPr>
          <t xml:space="preserve">
</t>
        </r>
      </text>
    </comment>
    <comment ref="E8" authorId="1">
      <text>
        <r>
          <rPr>
            <b/>
            <sz val="8"/>
            <rFont val="Tahoma"/>
            <family val="2"/>
          </rPr>
          <t>Máximo 4000 caracteres, sólo letras, sin comas o puntos y comas (, ;).  Debe ajustarse el tamaño de la celda al texto ingresado.</t>
        </r>
      </text>
    </comment>
    <comment ref="F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H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List>
</comments>
</file>

<file path=xl/comments8.xml><?xml version="1.0" encoding="utf-8"?>
<comments xmlns="http://schemas.openxmlformats.org/spreadsheetml/2006/main">
  <authors>
    <author>Andr?s Mauricio Mar?n Restrepo</author>
    <author>JUDA</author>
    <author>itec</author>
    <author>Andr?s Mauricio Mar?n</author>
    <author>Agencia logistica</author>
    <author>blanca.cadavid</author>
  </authors>
  <commentList>
    <comment ref="A8" authorId="0">
      <text>
        <r>
          <rPr>
            <b/>
            <sz val="8"/>
            <rFont val="Tahoma"/>
            <family val="2"/>
          </rPr>
          <t>NO EDITAR O BORRAR EL CONTENIDO DE ESTE CAMPO PUEDE EVITAR EL CARGUE DEL CONTRATO.</t>
        </r>
        <r>
          <rPr>
            <sz val="8"/>
            <rFont val="Tahoma"/>
            <family val="2"/>
          </rPr>
          <t xml:space="preserve">
</t>
        </r>
      </text>
    </comment>
    <comment ref="A11" authorId="1">
      <text>
        <r>
          <rPr>
            <b/>
            <sz val="8"/>
            <rFont val="Tahoma"/>
            <family val="2"/>
          </rPr>
          <t>Máximo 20 caracteres</t>
        </r>
        <r>
          <rPr>
            <sz val="8"/>
            <rFont val="Tahoma"/>
            <family val="2"/>
          </rPr>
          <t xml:space="preserve">
</t>
        </r>
      </text>
    </comment>
    <comment ref="B11" authorId="1">
      <text>
        <r>
          <rPr>
            <b/>
            <sz val="8"/>
            <rFont val="Tahoma"/>
            <family val="2"/>
          </rPr>
          <t>Máximo 20 caracteres</t>
        </r>
        <r>
          <rPr>
            <sz val="8"/>
            <rFont val="Tahoma"/>
            <family val="2"/>
          </rPr>
          <t xml:space="preserve">
</t>
        </r>
      </text>
    </comment>
    <comment ref="C11" authorId="2">
      <text>
        <r>
          <rPr>
            <b/>
            <sz val="8"/>
            <rFont val="Tahoma"/>
            <family val="2"/>
          </rPr>
          <t>Formato: (aaaa-mm-dd)
Ej: 2002-09-02</t>
        </r>
        <r>
          <rPr>
            <sz val="8"/>
            <rFont val="Tahoma"/>
            <family val="2"/>
          </rPr>
          <t xml:space="preserve">
</t>
        </r>
      </text>
    </comment>
    <comment ref="F11" authorId="2">
      <text>
        <r>
          <rPr>
            <b/>
            <sz val="8"/>
            <rFont val="Tahoma"/>
            <family val="2"/>
          </rPr>
          <t>Máximo 100 caracteres</t>
        </r>
        <r>
          <rPr>
            <sz val="8"/>
            <rFont val="Tahoma"/>
            <family val="2"/>
          </rPr>
          <t xml:space="preserve">
</t>
        </r>
      </text>
    </comment>
    <comment ref="G11" authorId="1">
      <text>
        <r>
          <rPr>
            <b/>
            <sz val="8"/>
            <rFont val="Tahoma"/>
            <family val="2"/>
          </rPr>
          <t>Máximo 4000 caracteres, sólo letras, sin comas o puntos y comas (, ;).  Debe ajustarse el tamaño de la celda al texto ingresado.</t>
        </r>
      </text>
    </comment>
    <comment ref="H11"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M11"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H16" authorId="4">
      <text>
        <r>
          <rPr>
            <b/>
            <sz val="8"/>
            <rFont val="Tahoma"/>
            <family val="2"/>
          </rPr>
          <t>Agencia logistica:</t>
        </r>
        <r>
          <rPr>
            <sz val="8"/>
            <rFont val="Tahoma"/>
            <family val="2"/>
          </rPr>
          <t xml:space="preserve">
6/04/2010: Solicitan adicional po 15 millones
</t>
        </r>
      </text>
    </comment>
    <comment ref="H43" authorId="4">
      <text>
        <r>
          <rPr>
            <b/>
            <sz val="8"/>
            <rFont val="Tahoma"/>
            <family val="2"/>
          </rPr>
          <t>Agencia logistica:</t>
        </r>
        <r>
          <rPr>
            <sz val="8"/>
            <rFont val="Tahoma"/>
            <family val="2"/>
          </rPr>
          <t xml:space="preserve">
6/04/2010: Solicitan adicional po 15 millones
</t>
        </r>
      </text>
    </comment>
    <comment ref="A57" authorId="5">
      <text>
        <r>
          <rPr>
            <b/>
            <sz val="8"/>
            <rFont val="Tahoma"/>
            <family val="2"/>
          </rPr>
          <t>blanca.cadavid:</t>
        </r>
        <r>
          <rPr>
            <sz val="8"/>
            <rFont val="Tahoma"/>
            <family val="2"/>
          </rPr>
          <t xml:space="preserve">
</t>
        </r>
      </text>
    </comment>
    <comment ref="H68" authorId="4">
      <text>
        <r>
          <rPr>
            <b/>
            <sz val="8"/>
            <rFont val="Tahoma"/>
            <family val="2"/>
          </rPr>
          <t>Agencia logistica:</t>
        </r>
        <r>
          <rPr>
            <sz val="8"/>
            <rFont val="Tahoma"/>
            <family val="2"/>
          </rPr>
          <t xml:space="preserve">
6/04/2010: Solicitan adicional po 15 millones
</t>
        </r>
      </text>
    </comment>
    <comment ref="H65" authorId="4">
      <text>
        <r>
          <rPr>
            <b/>
            <sz val="8"/>
            <rFont val="Tahoma"/>
            <family val="2"/>
          </rPr>
          <t>Agencia logistica:</t>
        </r>
        <r>
          <rPr>
            <sz val="8"/>
            <rFont val="Tahoma"/>
            <family val="2"/>
          </rPr>
          <t xml:space="preserve">
6/04/2010: Solicitan adicional po 15 millones
</t>
        </r>
      </text>
    </comment>
    <comment ref="B68" authorId="5">
      <text>
        <r>
          <rPr>
            <b/>
            <sz val="8"/>
            <rFont val="Tahoma"/>
            <family val="2"/>
          </rPr>
          <t>blanca.cadavid:</t>
        </r>
        <r>
          <rPr>
            <sz val="8"/>
            <rFont val="Tahoma"/>
            <family val="2"/>
          </rPr>
          <t xml:space="preserve">
</t>
        </r>
      </text>
    </comment>
    <comment ref="H69" authorId="4">
      <text>
        <r>
          <rPr>
            <b/>
            <sz val="8"/>
            <rFont val="Tahoma"/>
            <family val="2"/>
          </rPr>
          <t>Agencia logistica:</t>
        </r>
        <r>
          <rPr>
            <sz val="8"/>
            <rFont val="Tahoma"/>
            <family val="2"/>
          </rPr>
          <t xml:space="preserve">
6/04/2010: Solicitan adicional po 15 millones
</t>
        </r>
      </text>
    </comment>
  </commentList>
</comments>
</file>

<file path=xl/sharedStrings.xml><?xml version="1.0" encoding="utf-8"?>
<sst xmlns="http://schemas.openxmlformats.org/spreadsheetml/2006/main" count="1327" uniqueCount="928">
  <si>
    <t>v3</t>
  </si>
  <si>
    <t>ITEM</t>
  </si>
  <si>
    <t>No. Contrato</t>
  </si>
  <si>
    <t>Fecha Contrato</t>
  </si>
  <si>
    <t>Proveedor</t>
  </si>
  <si>
    <t>OBJETO</t>
  </si>
  <si>
    <t>Valor</t>
  </si>
  <si>
    <t>SICE S/N</t>
  </si>
  <si>
    <t>NO</t>
  </si>
  <si>
    <t>TOTAL</t>
  </si>
  <si>
    <t xml:space="preserve">               Auxiliar de Contratos</t>
  </si>
  <si>
    <t>08/03/07</t>
  </si>
  <si>
    <t xml:space="preserve"> Dra. MARIA ALEJANDRA ARIAS</t>
  </si>
  <si>
    <t>Elaboro    Gladys Meneses M.</t>
  </si>
  <si>
    <t>Coordinadora Grupo de Contratos</t>
  </si>
  <si>
    <t>EXCENCION REGISTRO SICE</t>
  </si>
  <si>
    <t>DECRETO 2474 DE 2,008 ART. 86 -53#7 D.3512 ART. 18,ART. 53 PAR.2 D.2474-08</t>
  </si>
  <si>
    <t>DECRETO 2474 DE 2,008 ART. 86, PAR. 2 ART. 53., 78</t>
  </si>
  <si>
    <t>DECRETO 2474 DE 2,008 ART. 86 - D.3512 ART. 18. ART. 53 PAR.2 D.2474-08, 79.</t>
  </si>
  <si>
    <t>DECRETO 2474 DE 2,008 ART. 86  y 79 - D.3512 ART. 18</t>
  </si>
  <si>
    <t>DECRETO 2474 DE 2,008 ART. 86 -53#7 D.3512 ART. 18.</t>
  </si>
  <si>
    <t xml:space="preserve">DECRETO 2474 DE 2,008 ART. 86 -53#7 D.3512 ART. 18, </t>
  </si>
  <si>
    <t xml:space="preserve">DECRETO 2474 DE 2,008 ART. 86 -53 PAR. 2 D.3512 ART. 18, D.3576/09, </t>
  </si>
  <si>
    <t>DECRETO 2474 DE 2,008 ART. 86 -53 PARA. #7 D.3512 ART. 18, ART. 53 PAR.2 D.2474-08</t>
  </si>
  <si>
    <t>DECRETO 2474 DE 2,008 ART. 86 -53 PARA. 2 #7 D.3512 ART. 18, ART. 53 PAR.2 D.2474-08</t>
  </si>
  <si>
    <t>DECRETO 2474 DE 2,008 ART. 86 -53 PAR. 2#7 D.3512 ART. 18, ART. 53 PAR.2 D.2474-08</t>
  </si>
  <si>
    <t>319</t>
  </si>
  <si>
    <t>320</t>
  </si>
  <si>
    <t>321</t>
  </si>
  <si>
    <t>322</t>
  </si>
  <si>
    <t>323</t>
  </si>
  <si>
    <t>324</t>
  </si>
  <si>
    <t>21-12-2009</t>
  </si>
  <si>
    <t>EVENTOS Y SERVICIOS LTDA.</t>
  </si>
  <si>
    <t>ADUQIRIR EVENTO CON MOTIVO DE NAVIDAD Y DESPEDIDA DE FIN DE AÑO.</t>
  </si>
  <si>
    <t>CORONEL ( R ) FREDDY QUINTERO OLIVEROS</t>
  </si>
  <si>
    <t xml:space="preserve">  Director  Agencia Logística de las Fuerzas Militares Regional Sur Occidente</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</si>
  <si>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</si>
  <si>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</si>
  <si>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</si>
  <si>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</si>
  <si>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</si>
  <si>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</si>
  <si>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</si>
  <si>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</si>
  <si>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</si>
  <si>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</si>
  <si>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</si>
  <si>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</si>
  <si>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</si>
  <si>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</si>
  <si>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</si>
  <si>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</si>
  <si>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</si>
  <si>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</si>
  <si>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</si>
  <si>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</si>
  <si>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</si>
  <si>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</si>
  <si>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</si>
  <si>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</si>
  <si>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</si>
  <si>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</si>
  <si>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</si>
  <si>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</si>
  <si>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</si>
  <si>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</si>
  <si>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</si>
  <si>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</si>
  <si>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</si>
  <si>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</si>
  <si>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28-12-2009</t>
  </si>
  <si>
    <t>RODRIGO MARIN BURGOS.</t>
  </si>
  <si>
    <t>ADQUIRIR SERVICIO DE IMPLEMENTACIÓN Y DESARROLLO DE SISTEMA INTEGRADO DE INFORMACIÓN FINACIERA EN LA AGENCIA LOGÍSTICA.</t>
  </si>
  <si>
    <t>26-12-2009</t>
  </si>
  <si>
    <t>COOPERATIVA DE TRANSPORTADORES CIUDAD DE TULUA LTDA.</t>
  </si>
  <si>
    <t>ADQUIRIR SERVICIO DE TRANSPORTE TERRESTRE DE VÍVERES PARA EL ABASTECIMIENTO DE LAS UNIDADES MILITARES.</t>
  </si>
  <si>
    <t>DECRETO 2474 DE 2,008 ART. 86 -53 PAR. 2#7 D.3512 ART. 18, ART. 53 PAR.2 D.2474-18</t>
  </si>
  <si>
    <t>DECRETO 2474 DE 2,008 ART. 86 -53 PAR. 2#7 D.3512 ART. 18, ART. 53 PAR.2 D.2474-21</t>
  </si>
  <si>
    <t>DECRETO 2474 DE 2,008 ART. 86 -53 PAR. 2#7 D.3512 ART. 18, ART. 53 PAR.2 D.2474-22</t>
  </si>
  <si>
    <t>DECRETO 2474 DE 2,008 ART. 86 -53 PAR. 2#7 D.3512 ART. 18, ART. 53 PAR.2 D.2474-23</t>
  </si>
  <si>
    <t>DECRETO 2474 DE 2,008 ART. 86 -53 PAR. 2#7 D.3512 ART. 18, ART. 53 PAR.2 D.2474-24</t>
  </si>
  <si>
    <t>DECRETO 2474 DE 2,008 ART. 86 -53 PAR. 2#7 D.3512 ART. 18, ART. 53 PAR.2 D.2474-25</t>
  </si>
  <si>
    <t>DECRETO 2474 DE 2,008 ART. 86 -53 PAR. 2#7 D.3512 ART. 18, ART. 53 PAR.2 D.2474-26</t>
  </si>
  <si>
    <t>DECRETO 2474 DE 2,008 ART. 86 -53 PAR. 2#7 D.3512 ART. 18, ART. 53 PAR.2 D.2474-27</t>
  </si>
  <si>
    <t>DECRETO 2474 DE 2,008 ART. 86 -53 PAR. 2#7 D.3512 ART. 18, ART. 53 PAR.2 D.2474-28</t>
  </si>
  <si>
    <t>DECRETO 2474 DE 2,008 ART. 86 -53 PAR. 2#7 D.3512 ART. 18, ART. 53 PAR.2 D.2474-29</t>
  </si>
  <si>
    <t>DECRETO 2474 DE 2,008 ART. 86 -53 PAR. 2#7 D.3512 ART. 18, ART. 53 PAR.2 D.2474-30</t>
  </si>
  <si>
    <t>DECRETO 2474 DE 2,008 ART. 86 -53 PAR. 2#7 D.3512 ART. 18, ART. 53 PAR.2 D.2474-31</t>
  </si>
  <si>
    <t>DECRETO 2474 DE 2,008 ART. 86 -53 PAR. 2#7 D.3512 ART. 18, ART. 53 PAR.2 D.2474-33</t>
  </si>
  <si>
    <t>DECRETO 2474 DE 2,008 ART. 86 -53 PAR. 2#7 D.3512 ART. 18, ART. 53 PAR.2 D.2474-34</t>
  </si>
  <si>
    <t>24-12-2009</t>
  </si>
  <si>
    <t>AUTOCENTRO CAPRI S.A.</t>
  </si>
  <si>
    <t>ADQUIRIR SUMINISTRO DE COMBUSTIBLES, GRASAS, LUBRICANTES, LLANTAS, BATERÍAS Y ACCESORIOS</t>
  </si>
  <si>
    <t>BATALLÓN DE APOYO Y SERVICIO PARA EL COMBATE N°.3 POLICARPA SALAVARRIETA - BATALLÓN DE ALTA MONTAÑA N°.3</t>
  </si>
  <si>
    <t xml:space="preserve">ADQUIRIR DE PAN DESAYUNO  Y PAN REFRIGERIO </t>
  </si>
  <si>
    <t>BATALLÓN DE APOYO Y SERVICIO PARA EL COMBATE N°8 CACIQUE CALARCA</t>
  </si>
  <si>
    <t>ADQUIRIR PAN DESAYUNO, PAN REFRIGERIO</t>
  </si>
  <si>
    <t>ESTACIÓN DE SERVICIO POPULAR S.A.</t>
  </si>
  <si>
    <t>BATALLÓN DE ARTILLERÍA N°.8 - SAN MATEO</t>
  </si>
  <si>
    <t>23-12-2009</t>
  </si>
  <si>
    <t>GRUPO MECANIZADO N°.3 JOSÉ MARÍA CABAL</t>
  </si>
  <si>
    <t>CARLOS ALFONSO GRANADA PINZÓN. EC DISTRIBUIDORES DE CARNES LA HACIENDA</t>
  </si>
  <si>
    <t xml:space="preserve">ADQUIRIR CARNE DE RES </t>
  </si>
  <si>
    <t>MARÍA EUGENÍA VILLA CRUZ. EC TAMALES MARÍA E</t>
  </si>
  <si>
    <t>ADQUIRIR TAMAL TOLIMENSE</t>
  </si>
  <si>
    <t>BATALLÓN DE INGENIEROS N°.3 CORONEL AGUSTIN CODAZZI</t>
  </si>
  <si>
    <t>LILIANA MARÍA CARDONA LÓPEZ. EC VERDURAS LILI</t>
  </si>
  <si>
    <t>ADQUIRIR VERDURAS, HORTALIZAS, FRUTAS, Y TUBÉRCULOS</t>
  </si>
  <si>
    <t>BATALLÓN DE ALTA MONTAÑA N°.5 -BATALLÓN DE APOYO Y SERVICIO PARA EL COMBATE N°.8 CACIQUE CALARCA</t>
  </si>
  <si>
    <t>BATALLÓN DE ARTILLERÍA N°.3 BATALLA DE PALACE</t>
  </si>
  <si>
    <t>BATALLÓN DE INFANTERÍA N°.22 AYACUCHO</t>
  </si>
  <si>
    <t>IGNACIO ANCENO OSORIO. EC SOLO PROMOCIONES</t>
  </si>
  <si>
    <t>18-12-2009</t>
  </si>
  <si>
    <t>DIANA MARCELA PASOS AGUDELO. EC CATERING TÍPICOS</t>
  </si>
  <si>
    <t>ADQUIRIR TAMAL TOLIMENSE, AREPAS</t>
  </si>
  <si>
    <t>FRANCISCO ARIEL DELGADO SOLARTE. EC SURTI ALIMENTOS DEL CAMPO DE NARIÑO</t>
  </si>
  <si>
    <t>DANIEL MARTÍNEZ GONZÁLEZ. EC DISTRICARNES CAQUETA</t>
  </si>
  <si>
    <t>ADQUIRIR CARNES DE RES</t>
  </si>
  <si>
    <t>CIE BR-8 - BATALLÓN DE APOYO Y SERVICIO PARA EL COMBATE N°.8 - CACIQUE CALARCA</t>
  </si>
  <si>
    <t>LUIS FULBERTO DELGADO LEYTON. EC DISTRIBUIDORA METROPOLITANA DE ALIMENTOS</t>
  </si>
  <si>
    <t>JOSEFINA BURBANO. EC TAMALES DOÑA JOSEFINA</t>
  </si>
  <si>
    <t>ADQUIRIR TAMAL CON POLLO</t>
  </si>
  <si>
    <t xml:space="preserve">MARLENE JOHANA CÁRDENAS FRANCO. RAPIHUEVO DELVALLE </t>
  </si>
  <si>
    <t>ADUQIRIR HUEVOS DE GALLINA</t>
  </si>
  <si>
    <t>DARIO BOTERO LONDOÑO. EC ESTACIÓN DE SERVICIO ORO NEGRO</t>
  </si>
  <si>
    <t>ADQUIRIR SUMINISTRO LUBRICANTES</t>
  </si>
  <si>
    <t>AMANDA MORA DE VALENCIA. EC CASA DE LA LOMA</t>
  </si>
  <si>
    <t>ADQUIRIR TAMAL VALLUNO</t>
  </si>
  <si>
    <t>JAIRO ARANGO BOTERO. EC DISTRIBUIDORA HUEVOS EL NIDO</t>
  </si>
  <si>
    <t>ADQUIRIR HUEVOS DE GALLINA, CARNE DE RES</t>
  </si>
  <si>
    <t>COOPERATIVA DE PRODUCTOS LACTEOS DE NARIÑO LTDA.</t>
  </si>
  <si>
    <t>ADQUIRIR PRODUCTOS LACTEOS</t>
  </si>
  <si>
    <t>INDUSTRIA ALIMENTICIA DELI RICO LIMITADA.</t>
  </si>
  <si>
    <t>ADQUIRIR EMPANADAS DE CARNE Y PASTEL DE POLLO</t>
  </si>
  <si>
    <t>C.I. AGROFRUT S.A.</t>
  </si>
  <si>
    <t>ADQUIRIR JUGOS Y PULPA DE FRUTA</t>
  </si>
  <si>
    <t xml:space="preserve">ZAR CARNICOS S.A.S. </t>
  </si>
  <si>
    <t>ADQUIRIR EMBUTIDOS CÁRNICOS Y POLLO REFRIGERADO</t>
  </si>
  <si>
    <t>LIDA ARGENIS SALAZAR MORIONES. EC DISTRIBUIDORA SERVICAMPO</t>
  </si>
  <si>
    <t>CIE BR-3- BATALLÓN DE INFANTERÍA N°.23 VENCEDORES</t>
  </si>
  <si>
    <t xml:space="preserve">BATALLÓN DE INGENIEROS N°.8 FRANCISCO JAVIER CISNEROS </t>
  </si>
  <si>
    <t>BATALLÓN DE INFANTERÍA N°.23 VENCEDORES</t>
  </si>
  <si>
    <t>ASOCIACIÓN LA LUZ DEL FUTURO</t>
  </si>
  <si>
    <t>BATALLÓN DE INFANTERÍA N°.9 - BATALLA DE BOYACÁ</t>
  </si>
  <si>
    <t>VELÁZQUEZ Y QUIRAMA CIA. LTDA.</t>
  </si>
  <si>
    <t>BATALLÓN DE ASPC N°.29 "GENERAL ENRIQUE ARBOLEDA CORTEZ"</t>
  </si>
  <si>
    <t>BATALLÓN DE INFANTERÍA N°9 BATALLA DE BOYACA</t>
  </si>
  <si>
    <t>17-12-2009</t>
  </si>
  <si>
    <t xml:space="preserve">DECRETO 2474 DE 2,008 ART. 86 - 79 - D.3512 ART. 18. D.3576/09. </t>
  </si>
  <si>
    <t>DECRETO 2474 DE 2,008 ART. 79 - 86 - D.3512 ART. 18</t>
  </si>
  <si>
    <t>DECRETO 2474 DE 2,008 ART. 86 -79 - D.3512 ART. 18. ART. 53 PAR.2 D.2474-08</t>
  </si>
  <si>
    <t>DECRETO 2474 DE 2,008 ART. 79 - 86 -53 PAR. 2#7 D.3512 ART. 18, ART. 53 PAR.2 D.2474-08</t>
  </si>
  <si>
    <t>DECRETO 2474 DE 2,008 ART. 79 -86 -53 PAR. 2#7 D.3512 ART. 18, ART. 53 PAR.2 D.2474-09</t>
  </si>
  <si>
    <t>DECRETO 2474 DE 2,008 ART. 79 - 86 -53 PAR. 2#7 D.3512 ART. 18, ART. 53 PAR.2 D.2474-10</t>
  </si>
  <si>
    <t>DECRETO 2474 DE 2,008 ART. 79 -86 -53 PAR. 2#7 D.3512 ART. 18, ART. 53 PAR.2 D.2474-11</t>
  </si>
  <si>
    <t>DECRETO 2474 DE 2,008 ART. 79 86 -53 PAR. 2#7 D.3512 ART. 18, ART. 53 PAR.2 D.2474-12</t>
  </si>
  <si>
    <t>DECRETO 2474 DE 2,008 ART. 79 - 86 -53 PAR. 2#7 D.3512 ART. 18, ART. 53 PAR.2 D.2474-13</t>
  </si>
  <si>
    <t>DECRETO 2474 DE 2,008 ART. 79 -86 -53 PAR. 2#7 D.3512 ART. 18, ART. 53 PAR.2 D.2474-14</t>
  </si>
  <si>
    <t>DECRETO 2474 DE 2,008 ART. 79 - 86 -53 PAR. 2#7 D.3512 ART. 18, ART. 53 PAR.2 D.2474-15</t>
  </si>
  <si>
    <t>DECRETO 2474 DE 2,008 ART. 79 - 86 -53 PAR. 2#7 D.3512 ART. 18, ART. 53 PAR.2 D.2474-16</t>
  </si>
  <si>
    <t>DECRETO 2474 DE 2,008 ART. 79 -86 -53 PAR. 2#7 D.3512 ART. 18, ART. 53 PAR.2 D.2474-17</t>
  </si>
  <si>
    <t>DECRETO 2474 DE 2,008 ART. 79 - 86 -53 PAR. 2#7 D.3512 ART. 18, ART. 53 PAR.2 D.2474-20</t>
  </si>
  <si>
    <t>DECRETO 2474 DE 2,008 ART.  - 86 -53 PAR. 2#7 D.3512 ART. 18, ART. 53 PAR.2 D.2474-19</t>
  </si>
  <si>
    <t>DECRETO 2474 DE 2,008 ART. 79 - 86 -53 PAR. 2#7 D.3512 ART. 18, ART. 53 PAR.2 D.2474-32</t>
  </si>
  <si>
    <t>RELACION  CONTRATOS GASTOS DE COMERCIALIZACION Y PRODUCCION TRACTO SUCESIVO MES DE DICIEMBRE DE 2009</t>
  </si>
  <si>
    <t>PROVEEDOR</t>
  </si>
  <si>
    <t>PARAFISCALES VIGENTES</t>
  </si>
  <si>
    <t>CERTIFICACIÓN BANCARIA 2010</t>
  </si>
  <si>
    <t>N°. DE CONTRATO</t>
  </si>
  <si>
    <t>DIA DE ENVIO / DESTINATARIO</t>
  </si>
  <si>
    <t>JOSÉ FERNANDO MONTENEGRO LÓPEZ.</t>
  </si>
  <si>
    <t>EC. ESTACIÓN DE SERVICIO TRASERVICOL</t>
  </si>
  <si>
    <t>80.761.389-5</t>
  </si>
  <si>
    <t>ESTABLECIMIENTO</t>
  </si>
  <si>
    <t>NIT</t>
  </si>
  <si>
    <t>DIRECCIÓN</t>
  </si>
  <si>
    <t>TELÉFONO</t>
  </si>
  <si>
    <t>E-MAIL</t>
  </si>
  <si>
    <t>CALLE 12 N°.5-09B/CHAPAL</t>
  </si>
  <si>
    <t>(2) 7206624</t>
  </si>
  <si>
    <t>traservicol@hotmail.com</t>
  </si>
  <si>
    <t>JOSÉ IGNACIO CHAVEZ ZARAMA</t>
  </si>
  <si>
    <t>EC. ESTACIÓN DE SERVICIO N°.23</t>
  </si>
  <si>
    <t>12.989.667-0</t>
  </si>
  <si>
    <t>CRA.9 N°.18N-ESQUINA</t>
  </si>
  <si>
    <t>8230292 - 8311300 - 8230293</t>
  </si>
  <si>
    <t>estaciontexaco23@yahoo.es</t>
  </si>
  <si>
    <t>GERARDO GUILLERMO CORAL BEDOYA</t>
  </si>
  <si>
    <t>837.000.754-1</t>
  </si>
  <si>
    <t>SERVICENTRO AVENIDA &amp; CIA LTDA.</t>
  </si>
  <si>
    <t>CRA. 3A -CALLE 17 ESQUINA</t>
  </si>
  <si>
    <t>7733040 - IPIALES</t>
  </si>
  <si>
    <t>servicentroavenida754@yahoo.es</t>
  </si>
  <si>
    <t>ALEJANDRO ARIAS PELAEZ</t>
  </si>
  <si>
    <t>TEXACO N°.27</t>
  </si>
  <si>
    <t>6.459.720-8</t>
  </si>
  <si>
    <t>CRA.17N°.5A-25</t>
  </si>
  <si>
    <t>alearpe27@hotmail.com alearpe27@hotmail.com</t>
  </si>
  <si>
    <t>DIEGO FERNANDO SÁNCHEZ HENAO</t>
  </si>
  <si>
    <t>891.902.682-7</t>
  </si>
  <si>
    <t>CRA.9 N°.9-23</t>
  </si>
  <si>
    <t>2132050 CEL. 315-8931338</t>
  </si>
  <si>
    <t>servipopular@hotmail.com</t>
  </si>
  <si>
    <t>GUSTAVO ROSAS CEBALLOS</t>
  </si>
  <si>
    <t>COOPERATIVA DE TRANSPORTES CIUDAD DE TULUA LTDA.</t>
  </si>
  <si>
    <t>891.901.756-9</t>
  </si>
  <si>
    <t>CRA. 24 N°.14B-03 TULUA</t>
  </si>
  <si>
    <t>2281882-2273519</t>
  </si>
  <si>
    <t xml:space="preserve">sarocol@hotmail.com cootranscitulbugavalle@hotmail.com </t>
  </si>
  <si>
    <t>C.I. GELATINAS Y REFRESCOS DE COLOMBIA S.A.</t>
  </si>
  <si>
    <t>811.018.337-8</t>
  </si>
  <si>
    <t>CRA.49 N°.46A SUR 103</t>
  </si>
  <si>
    <t>contable.gelcol@une.net.co gelcol@une.net.co</t>
  </si>
  <si>
    <t>ARTE Y DISEÑO INTERIOR EMPRESA UNIPERSONAL</t>
  </si>
  <si>
    <t>900.082.730-4</t>
  </si>
  <si>
    <t>CRA. 5 N°.31-25</t>
  </si>
  <si>
    <t xml:space="preserve">arteyd@hotmail.com </t>
  </si>
  <si>
    <t>ALBA NELLY ARCE JURADO</t>
  </si>
  <si>
    <t>COMBUSCOL COMBUSTIBLE DE COLOMBIA S.A.</t>
  </si>
  <si>
    <t>830.513.729-3</t>
  </si>
  <si>
    <t>CALLE 9 N°.46--69 OFICINA 303</t>
  </si>
  <si>
    <t>5518659-551891</t>
  </si>
  <si>
    <t xml:space="preserve">ESTACIÓN DE SERVICIO GASOLY </t>
  </si>
  <si>
    <t>7511022-0</t>
  </si>
  <si>
    <t>CALLE 20 N°.18-51</t>
  </si>
  <si>
    <t>(6)7535281  - 3113650716</t>
  </si>
  <si>
    <t>edsgasoly@hotmail.com</t>
  </si>
  <si>
    <t xml:space="preserve">ESTACIÓN DE SERVICIO PARQUE OLAYA </t>
  </si>
  <si>
    <t>CRA. 14 N°.21A-13</t>
  </si>
  <si>
    <t>INVERSIONES RENACER BAYONA LÓPEZ. S.A.</t>
  </si>
  <si>
    <t>815.004.629-7</t>
  </si>
  <si>
    <t>calle 42 N°.31-93</t>
  </si>
  <si>
    <t>(092) 2714991</t>
  </si>
  <si>
    <t>laspalmeras@telesat.com essolaspalmeras@hotmail.com</t>
  </si>
  <si>
    <t>FALTA POLIZA ORIGINAL - PUBLICAIÓN Y FIRMAS DIC</t>
  </si>
  <si>
    <t>LISTADO PENDIENTES</t>
  </si>
  <si>
    <t>GUILLERMO FRANCO HLEAP</t>
  </si>
  <si>
    <t>CAPRI S.A.</t>
  </si>
  <si>
    <t>805.008.909-6</t>
  </si>
  <si>
    <t>CALLE 5 N°.77-59</t>
  </si>
  <si>
    <t>31505665/66</t>
  </si>
  <si>
    <t>mobilcapri@hotmail.com  -  gica198@hotmail.com</t>
  </si>
  <si>
    <t>C/321: ACTA DIC BOYACÁ, LIQUIDACIÓN 321</t>
  </si>
  <si>
    <t>29-01-2010 ENTREGUE A OSCAR MIRA</t>
  </si>
  <si>
    <t>C/356: ACTA DIC BOYACÁ</t>
  </si>
  <si>
    <t>C/329: ACTA DIC JOSEFINA, ACTA ENE JOSEFINA</t>
  </si>
  <si>
    <t>C/317: LIQUIDACIÓN SURTIALIMENTOS</t>
  </si>
  <si>
    <t>C/293: ACTA DIC Y LIQUIDACIÓN METROPOLITANA</t>
  </si>
  <si>
    <t>C/350: ORIGINAL CONTRATO Y ANEXO, ACTA DIC -ENE METROPOLITANA</t>
  </si>
  <si>
    <t>C/323 ACTA ENERO CABAL</t>
  </si>
  <si>
    <t>29-01-2010 ENTREGUE A ARCADIO CORREA</t>
  </si>
  <si>
    <t>C/156 LIQUIDACION CABLA</t>
  </si>
  <si>
    <t>ARIAS REYES JOSÉ ANTONIO</t>
  </si>
  <si>
    <t>TEXACO CENTER ARMENIA</t>
  </si>
  <si>
    <t>19097591-7</t>
  </si>
  <si>
    <t>CALLE 15 N°.18-10</t>
  </si>
  <si>
    <t>texacoarmenia@une.net.co</t>
  </si>
  <si>
    <t xml:space="preserve">LISTADO DE  ENVIADOS PARA FIRMA </t>
  </si>
  <si>
    <t>JOSE  IGNACIO CHAVEZ ZAMARA</t>
  </si>
  <si>
    <t>TEXACO 23</t>
  </si>
  <si>
    <t>INCOMSA S.A.</t>
  </si>
  <si>
    <t>805.011.433-3</t>
  </si>
  <si>
    <t>calle 30</t>
  </si>
  <si>
    <t>MARIA EUGENIA VILLA CRUZ</t>
  </si>
  <si>
    <t>EC. TAMALES MARIA E</t>
  </si>
  <si>
    <t>34,554,601-8</t>
  </si>
  <si>
    <t>0328-205629</t>
  </si>
  <si>
    <t>CRA.13BN°13-21 B/ SAN RAFAEL POPAYAN</t>
  </si>
  <si>
    <t>JOSEFINA BURBANO</t>
  </si>
  <si>
    <t>EC. TAMALES DOÑA JOSEFINA</t>
  </si>
  <si>
    <t>38,973,027-1</t>
  </si>
  <si>
    <t>MZ M CASA 25 GRANADA DE PASTO</t>
  </si>
  <si>
    <t>0927-205690-318-6077783</t>
  </si>
  <si>
    <t>C/329 - ACTA DIC - ACTA ENERO</t>
  </si>
  <si>
    <t>01/02/2010 ENVIE POR E-MAIL A OSCAR MIRA</t>
  </si>
  <si>
    <t>C/328 - ACTA DIC - ACTA ENERO</t>
  </si>
  <si>
    <t xml:space="preserve">C/352 - ACTA ENERO </t>
  </si>
  <si>
    <t>01/02/2010 ENVIE POR EMAIL A ALEJANDRO, YAMILET, JONJAIRO ZAR CARNICOS</t>
  </si>
  <si>
    <t>COMPROBANTE</t>
  </si>
  <si>
    <t>C/330 ACTA ENERO</t>
  </si>
  <si>
    <t>01/02/2010 ENVIE POR E-MAIL A AGROFRUT</t>
  </si>
  <si>
    <t>MARLENE JOHANA CÁRDENAS FRANCO</t>
  </si>
  <si>
    <t>EC. RAPIHUEVO DEL VALLE</t>
  </si>
  <si>
    <t>LILIANA MARÍA CARDONA</t>
  </si>
  <si>
    <t>EC. VERDURAS LILI</t>
  </si>
  <si>
    <t>CRA. 27 N°.36-57</t>
  </si>
  <si>
    <t xml:space="preserve">asesorat@gmail.com  </t>
  </si>
  <si>
    <t>C/346- ACTA ENERO</t>
  </si>
  <si>
    <t>01/02/2010 ENVIE POR MAIL A VERDURAS LILI</t>
  </si>
  <si>
    <t>C/335 ACTA DICIEMBRE</t>
  </si>
  <si>
    <t>02/02/2010 ENVIE POR EMAIL A ALVARO</t>
  </si>
  <si>
    <t>NUMERO</t>
  </si>
  <si>
    <t>MES</t>
  </si>
  <si>
    <t>OFERENTES</t>
  </si>
  <si>
    <t>nota// factores ponderables, es el precio frente a la calidad</t>
  </si>
  <si>
    <t>c/347 acta de enero</t>
  </si>
  <si>
    <t>03/02/2010 envie por e-mail a colacteos</t>
  </si>
  <si>
    <t xml:space="preserve">C/346 - ACTA ENERO </t>
  </si>
  <si>
    <t>05/02/2010 - ENTREGUE A ALVARO</t>
  </si>
  <si>
    <t>C/349 ACTA ENERO</t>
  </si>
  <si>
    <t>C/320 ACTA DICIEMBRE</t>
  </si>
  <si>
    <t>C/320 ACTA ENERO</t>
  </si>
  <si>
    <t>05-02-2010 ENTREGUE A ALVARO</t>
  </si>
  <si>
    <t>05-02-2010 -ENTREGUE A ALVARO</t>
  </si>
  <si>
    <t>C/341 ACTA DIC-ENERO</t>
  </si>
  <si>
    <t xml:space="preserve">C/342 ACTA ENERO DOS </t>
  </si>
  <si>
    <t>C/305 ACTA  DIC</t>
  </si>
  <si>
    <t>C/341ACTA DIC-ENR</t>
  </si>
  <si>
    <t>C/333 ACTA</t>
  </si>
  <si>
    <t>GASOLY</t>
  </si>
  <si>
    <t>311-3650716</t>
  </si>
  <si>
    <t xml:space="preserve">febrero </t>
  </si>
  <si>
    <t>Prestacion de Servicios Auxiliar de Enfermeria</t>
  </si>
  <si>
    <t>Sandra Lorena Tascon Hernandez</t>
  </si>
  <si>
    <t>Diana Carolina Bolaños Delgado</t>
  </si>
  <si>
    <t xml:space="preserve">               Abogada de Seguimiento y Ejecucion de Contratos.</t>
  </si>
  <si>
    <t>REGISTRO PRESUPUESTAL DEL COMPROMISO</t>
  </si>
  <si>
    <t>MODALIDAD DE CONTRATACION</t>
  </si>
  <si>
    <t>PLAZO DE EJECUCION</t>
  </si>
  <si>
    <t>SUPERVISION</t>
  </si>
  <si>
    <t>CLASE DE CONTRATO</t>
  </si>
  <si>
    <t>PRESTACION DE SERVICIOS</t>
  </si>
  <si>
    <t>SUMINISTRO</t>
  </si>
  <si>
    <t>LABORATORIOS DE INVESTIGACIONES BIOLOGICAS DE COLOMBIA E.U.</t>
  </si>
  <si>
    <t>ANGELA FERNANDEZ TECNICO SERVITIENDA</t>
  </si>
  <si>
    <t>ADICION Y / o AMPLIACION</t>
  </si>
  <si>
    <t>CONTRATO EN CONSIGNACION</t>
  </si>
  <si>
    <t>SERVICIO DE TOMA DE MUESTRA Y ANÁLISIS MICROBIOLÓGICOS PARA LOS COMEDORES AGLO DEL EJÉRCITO NACIONAL Y CADS ADMINISTRADOS POR LA AGENCIA LOGÍSTICA DE LAS FUERZAS MILITARES REGIONAL SUROCCIDENTE</t>
  </si>
  <si>
    <t>014-001-2016</t>
  </si>
  <si>
    <t>12/02/2016</t>
  </si>
  <si>
    <t>31 12 2016</t>
  </si>
  <si>
    <t>PD Ana Milena Posada Jefe  ingeniera de Alimentos</t>
  </si>
  <si>
    <t>CHILCO DISTRIBUIDORA DE GAS Y ENERGIA S.A.S. E.S.P.</t>
  </si>
  <si>
    <t>O14-002-2016</t>
  </si>
  <si>
    <t>Contratacion de Minima Cuantia No. 014 003 2016</t>
  </si>
  <si>
    <t>Contratacion de Minima Cuantia No. 014 002 2016</t>
  </si>
  <si>
    <t>SUMINISTRO DE GAS PROPANO PARA LA PREPARACIÓN DE LOS ALIMENTOS EN LOS COMEDORES AGLO, ADMINISTRADOS POR LA AGENCIA LOGÍSTICA DE LAS FUERZAS MILITARES REGIONAL SUROCCIDENTE.</t>
  </si>
  <si>
    <t>COORDINADORA DE COMEDORES DE TROPA  y por extensión LOS ADMINISTRADORES DE LOS COMEDORES DE TROPA</t>
  </si>
  <si>
    <t>INVERGLOBAL TEAM S.A.S</t>
  </si>
  <si>
    <t>O14-003-2016</t>
  </si>
  <si>
    <t>04/03/2016</t>
  </si>
  <si>
    <t>Selección Abreviada de  Menor Cuantia No. 014 001 2016</t>
  </si>
  <si>
    <t>COMBUSTIBLES DE COLOMBIA S.A  - COMBUSCOL S.A</t>
  </si>
  <si>
    <t>SUMINISTRO DE COMBUSTIBLES, GRASAS, LUBRICANTES, AGUA DE BATERIA, LIQUIDO DE FRENOS Y REFRIGERANTES PARA MOTOR PARA LAS UNIDADES DEL EJERCITO NACIONAL, PARA EL MUNICIPIO DE IPIALES EN EL DEPARTAMENTO DE NARIÑO.</t>
  </si>
  <si>
    <t>30 11 2016</t>
  </si>
  <si>
    <t>16616 de 2016-02-15</t>
  </si>
  <si>
    <t>16716 de 2016-02-15</t>
  </si>
  <si>
    <t>07/01/2016</t>
  </si>
  <si>
    <t xml:space="preserve">CONCESION DE ESPACIO MERCANTIL PARA LA COMERCIALIZACION  DE ELECTRODOMESTICOS  DE TODAS LAS MARCAS, MUEBLES Y ENSERES PARA ATENDER  LAS NECESIDADES DE LOS DIFERENTES USUARIOS </t>
  </si>
  <si>
    <t>N/A</t>
  </si>
  <si>
    <t>07 01 2017</t>
  </si>
  <si>
    <t>002-16 - A</t>
  </si>
  <si>
    <t>RELACION DE CONTRATOS AÑO  2016</t>
  </si>
  <si>
    <t>001-16 -A</t>
  </si>
  <si>
    <t>06/01/2016</t>
  </si>
  <si>
    <t xml:space="preserve">Contratacion de Minima Cuantia </t>
  </si>
  <si>
    <t>ARRENDAMIENTO</t>
  </si>
  <si>
    <t>FATIMA NERY ORTIZ CABRERA</t>
  </si>
  <si>
    <t>EL ARRENDAMIENTO DE UN INMUEBLE QUE SE DESCRIBE A CONTINUACION: BODEGA SITUADA EN LA CRA 12 No.16.33 BARRIO FATIMA DE PASTO (NARIÑO) DE PROPIEDAD DE LA ARRENDADORA CONFORME E.P 5849 DEL 29 DE OCTUBRE DE 2010 DE LA NOTARIA 4 DEL CIRCULO NOTARIAL DE PASTO, CON M.I 240-9948</t>
  </si>
  <si>
    <t>06 07 2016</t>
  </si>
  <si>
    <t>PD PATRICIA ARANA BERMUDEZ COORDINADORA COMEDORES DE TROPA</t>
  </si>
  <si>
    <t>18416 de 2016-02-19</t>
  </si>
  <si>
    <t>O14-006-2016</t>
  </si>
  <si>
    <t>10/03/2016</t>
  </si>
  <si>
    <t>Contratacion Minima Cuantia No. 014 005 2016</t>
  </si>
  <si>
    <t>INTEROCEANICA DE SEGURIDAD LTDA</t>
  </si>
  <si>
    <t>CONTRATAR EL SERVICIO DE VIGILANCIA Y SEGURIDAD PRIVADA CON ARMA, RADIOCOMUNICACIONES, PARA LAS INSTALACIONES DE LA AGENCIA LOGISTICA DE LA F.F.M.M REGIONAL SUROCCIDENTE.</t>
  </si>
  <si>
    <t>27716 de 2016-03-10</t>
  </si>
  <si>
    <t>30 10 2016</t>
  </si>
  <si>
    <t xml:space="preserve">suboficial  jefe de seguridad de la ALFM   </t>
  </si>
  <si>
    <t>26416 de 2016-03-07</t>
  </si>
  <si>
    <t>O14-004-2016</t>
  </si>
  <si>
    <t>08/03/2016</t>
  </si>
  <si>
    <t>Contratacion de Minima Cuantia No. 014 012 2016</t>
  </si>
  <si>
    <t>AUTOCENTRO CAPRI S.A</t>
  </si>
  <si>
    <t>SUMINISTRO DE COMBUSTIBLES (GASOLINA, DIESEL), PARA LOS VEHICULOS ADMINISTRATIVOS DE LA AGENCIA LOGISTICA DE LAS FUERZAS MILITARES REGIONAL SUROCCIDENTE</t>
  </si>
  <si>
    <t>27816 de 2016-03-10</t>
  </si>
  <si>
    <t>014-005-2016</t>
  </si>
  <si>
    <t>Contratacion de Minima Cuantia No. 014 011 2016</t>
  </si>
  <si>
    <t>ADQUISICION DE CONTENEDORES PLASTICOS, BOLSAS ESTERILES CON ROTULO Y KITS DE CLORO PARA USO EN LOS COMEDORES DE TROPA QUE SON  ADMINISTRADOS POR LA AGENCIA LOGÍSTICA DE LAS FUERZAS MILITARES REGIONAL SUROCCIDENTE</t>
  </si>
  <si>
    <t>27916 de 2016-03-10</t>
  </si>
  <si>
    <t>30 06 2016</t>
  </si>
  <si>
    <t>O14-007-2016</t>
  </si>
  <si>
    <t>17/03/2016</t>
  </si>
  <si>
    <t>Contratacion Minima Cuantia No. 014 008 2016</t>
  </si>
  <si>
    <t>ARTE Y DISEÑO INTERIOR E.U</t>
  </si>
  <si>
    <t>SERVICIO DE RECARGA Y MANTENIMIENTO DE EXTINTORES PARA LAS DIFERENTES UNIDADES DE NEGOCIO  Y LA SEDE ADMNISTRATIVA DE LA AGENCIA LOGISTICA DE LA F.F.M.M REGIONAL SUROCCIDENTE.</t>
  </si>
  <si>
    <t>38416 de 2016-03-18</t>
  </si>
  <si>
    <t>LIDER SOGA DE LA ALFM</t>
  </si>
  <si>
    <t>014-008-2016</t>
  </si>
  <si>
    <t>Contratacion de Minima Cuantia No. 014 007 2016</t>
  </si>
  <si>
    <t>COMERCIALIZADORA DEL SUR OCCIDENTE S.A.S "COMERSUR"</t>
  </si>
  <si>
    <t>ADQUISICION Y SUMINISTRO DE MATERIALES PLASTICOS PARA LA TOMA DE MUESTRAS Y EMPAQUE Y EMBAÑAJE DE ALIMENTOS PARAEL CAD Y  COMEDORES DE TROPA QUE SON  ADMINISTRADOS POR LA AGENCIA LOGÍSTICA DE LAS FUERZAS MILITARES REGIONAL SUROCCIDENTE</t>
  </si>
  <si>
    <t>38616 de 2016-03-18</t>
  </si>
  <si>
    <t>014-009-2016</t>
  </si>
  <si>
    <t>Contratacion de Minima Cuantia No. 014 013 2016</t>
  </si>
  <si>
    <t>ESTRUCTURAS Y SERVICIOS TECNICOS S.A.S "SERTEVAL"</t>
  </si>
  <si>
    <t>SERVICIOS DE MANTENIMIENTO PREVENTIVO Y CORRECTIVO A TODO COSTO INCLUIDO MANO DE OBRA Y REPUESTOS DE LOS APILADORES ELECTRICOS AUTOPROPULSADOS Y DE ESTIBADORES MANUALES DEL  CAD`S DE LA  AGENCIA LOGÍSTICA DE LAS FUERZAS MILITARES REGIONAL SUROCCIDENTE</t>
  </si>
  <si>
    <t>38516 de 2016-03-18</t>
  </si>
  <si>
    <t>LIDER METROLOGIA ALFM</t>
  </si>
  <si>
    <t>O14-010-2016</t>
  </si>
  <si>
    <t>29/03/2016</t>
  </si>
  <si>
    <t>Selección Abreviada de  Menor Cuantia No. 014 010 2016</t>
  </si>
  <si>
    <t>MARTHA LEONOR  DEL SOCORRO BRAVO ROJAS, Propietaria del establecimiento de comercio SERVICENTRO ESSO SOTARA</t>
  </si>
  <si>
    <t>SUMINISTRO DE COMBUSTIBLES, GRASAS,  LUBRICANTES, AGUA DE BATERIA, LIQUIDO DE FRENOS Y REFRIGERANTE PARA MOTOR PARA LAS UNIDADES DEL EJÉRCITO NACIONAL, EN EL MUNICIPIO DE POPAYAN, EN EL DEPARTAMENTO DEL CAUCA</t>
  </si>
  <si>
    <t>39516 de 2016-03-29</t>
  </si>
  <si>
    <t>O14-011-2016</t>
  </si>
  <si>
    <t>31/03/2016</t>
  </si>
  <si>
    <t>Contratacion de Minima Cuantia No. 014 014 2016</t>
  </si>
  <si>
    <t>DISTRACOM S.A</t>
  </si>
  <si>
    <t>SUMINISTRO DE COMBUSTIBLES, GRASAS,  LUBRICANTES, AGUA DE BATERIA, LIQUIDO DE FRENOS Y REFRIGERANTE PARA MOTOR PARA LAS UNIDADES DEL EJÉRCITO NACIONAL, EN EL MUNICIPIO DE  MANIZALES CALDAS</t>
  </si>
  <si>
    <t>40816 de 2016-04-04</t>
  </si>
  <si>
    <t>O14-013-2016</t>
  </si>
  <si>
    <t>14/04/2016</t>
  </si>
  <si>
    <t>Contratacion Minima Cuantia No. 014 015 2016</t>
  </si>
  <si>
    <t>REPRESENTACIONES FUMIGAMB S.A.S</t>
  </si>
  <si>
    <t>SERVICIO DE FUMIGACIÓN, DESINFECCIÓN DE AMBIENTES Y DESRATIZACIÓN DE    ACUERDO     AL   PLAN   DE SANEAMIENTO BÁSICO DE LA ALFM EN LAS INSTALACIONES DEL CADS, COMEDORES DE TROPA Y SERVIAGLO  Y ADMINISTRADOS POR  LA  AGENCIA LOGÍSTICA DE LAS FUERZAS MILITARES REGIONAL SUROCCIDENTE Y SU SEDE ADMINISTRATIVA</t>
  </si>
  <si>
    <t>COORDINADORA DE ABASTECIMIENTOS</t>
  </si>
  <si>
    <t>O14-012-2016</t>
  </si>
  <si>
    <t>13/04/2016</t>
  </si>
  <si>
    <t>Selección Abreviada de Menor Ctia No. 014 016 2016</t>
  </si>
  <si>
    <t>MERA HERMANOS LTDA</t>
  </si>
  <si>
    <t>SUMINISTRO DE COMBUSTIBLES, GRASAS,  LUBRICANTES, AGUA DE BATERIA, LIQUIDO DE FRENOS Y REFRIGERANTE PARA MOTOR PARA LAS UNIDADES DEL EJÉRCITO NACIONAL, EN EL MUNICIPIO DE  PASTO NARIÑO</t>
  </si>
  <si>
    <t>42316 de 2016-04-14</t>
  </si>
  <si>
    <t>O14-014-2016</t>
  </si>
  <si>
    <t>18/04/2016</t>
  </si>
  <si>
    <t>Contratacion de Minima Cuantia No. 014 022 2016</t>
  </si>
  <si>
    <t>YOLIMA MERCADO PATIÑO Propietaria del Estab de Ccio YOLIPLAS DEL RODEO</t>
  </si>
  <si>
    <t>SUMINISTRO DE VALES DE ALIMENTACIÓN PARA LOS COMEDORES DE TROPA DE LAS BRIGADAS TERCERA, OCTAVA, VIGÉSIMO TERCERA Y VIGÉSIMO NOVENA DEL EJERCITO NACIONAL</t>
  </si>
  <si>
    <t>TECNICO ALMACENISTA</t>
  </si>
  <si>
    <t>014-015-2016</t>
  </si>
  <si>
    <t>Contratacion de Minima Cuantia No. 014 018 2016</t>
  </si>
  <si>
    <t>EMPRESA DE MEDICINA INTEGRAL  EMI S.A. SERVICIO DE AMBULANCIA PREPAGADA – EMI S.A o GRUPO EMI S.A – SUCURSAL CALI</t>
  </si>
  <si>
    <t>CONTRATAR EL SERVICIO DE ÁREA PROTEGIDA, LA CUAL CONSISTE EN LA PRESTACIÓN DEL  (SERVICIO MÉDICO ASISTENCIAL DE ATENCIÓN DE EMERGENCIAS  Y URGENCIAS MÉDIC</t>
  </si>
  <si>
    <t>15 12 2016</t>
  </si>
  <si>
    <t>31 10 2016</t>
  </si>
  <si>
    <t>48116 de 2016-04-22</t>
  </si>
  <si>
    <t>014-017-2016</t>
  </si>
  <si>
    <t>25/04/2016</t>
  </si>
  <si>
    <t>Contratacion de Minima Cuantia No. 014 019 2016</t>
  </si>
  <si>
    <t>SERVICIOS Y SOLUCIONES EN ELECTRONICA Y SISTEMAS LTDA - SSES LTDA</t>
  </si>
  <si>
    <t>MANTENIMIENTO EN LA INSTALACIÓN DE CABLEADOS ESTRUCTURADO DE VOZ Y DATOS EN LAS DIFERENTES OFICINAS ADMINISTRATIVAS DE LA AGENCIA LOGÍSTICA DE LAS FUERZAS MILITARES REGIONAL SUROCCIDENTE Y ASÍ SUBSANAR LAS ACCIONES DE MEJORA NO AM-004-PGT-15 Y AM-005-PGT-15, ADQUISICIÓN E INSTALACIÓN DE CÁMARAS DE SEGURIDAD PARA REFORZAR EL PERÍMETRO DE LA REGIONAL SUROCCIDENTE Y MANTENIMIENTO DE LA PLANTA TELEFÓNICA MARCA PANASONIC KXTEM824”.</t>
  </si>
  <si>
    <t>49916-50016-50116 -  de 2016-04-27</t>
  </si>
  <si>
    <t>LIDER DE TECNOLOGIA</t>
  </si>
  <si>
    <t>014-018-2016</t>
  </si>
  <si>
    <t>26/04/2016</t>
  </si>
  <si>
    <t>Contratacion de Minima Cuantia No. 014 028 2016</t>
  </si>
  <si>
    <t>MAURICIO CALDERON OSPINA Propietario del Est de Ccio EL MUNDO MAGICO</t>
  </si>
  <si>
    <t>CONTRATAR LA PRESTACIÓN DE SERVICIOS LOGÍSTICOS PARA EL DESARROLLO DE LAS ACTIVIDADES DEL PROGRAMA DE BIENESTAR SOCIAL DE LA REGIONAL, CON EL FIN DE PROPICIAR ÓPTIMAS CONDICIONES EN EL AMBIENTE DE TRABAJO QUE FAVOREZCAN EL DESARROLLO DE LA CREATIVIDAD, LA PARTICIPACIÓN Y LAS RELACIONES INTERPERSONALES DE LOS FUNCIONARIOS DE LA AGENCIA LOGÍSTICA DE LAS FUERZAS MILITARES DE LA REGIONAL SUROCCIDENTE PARA EL AÑO 2016”</t>
  </si>
  <si>
    <t>50516  de 2016-04-28</t>
  </si>
  <si>
    <t>LIDER DE TALENTO HUMANO</t>
  </si>
  <si>
    <t>O14-020-2016</t>
  </si>
  <si>
    <t>27/04/2016</t>
  </si>
  <si>
    <t>Contratacion de Minima Cuantia No. 014 021 2016</t>
  </si>
  <si>
    <t>ADQUISICIÓN Y SUMINISTRO DE COMBUSTIBLE ( ACPM), CON DESTINO A LOS COMEDORES DE TROPA AGLO DEL BASER 3 Y BIAYA Y CUANDO SE REQUIERA DEL SUMINISTRO POR OTRA UNIDAD DE NEGOCIO DE LA REGIONAL”.</t>
  </si>
  <si>
    <t>50416 de 2016-04-28</t>
  </si>
  <si>
    <t>014-019-2016</t>
  </si>
  <si>
    <t>Contratacion de Minima Cuantia No. 014 017 2016</t>
  </si>
  <si>
    <t>PUENTES ORTEGA Y CIA LTDA</t>
  </si>
  <si>
    <t>Contratar el servicio de transporte terrestre de víveres, con destino a los las Unidades Militares de la Tercera, Octava, Vigésima Tercera y Vigésima Novena Brigada,  Centro de Almacenamiento y Distribución de la Ciudad de Pasto y  los diferentes  comedores de Tropa administrados por la Agencia Logística de las Fuerzas Militares Regional Sur Occidente</t>
  </si>
  <si>
    <t>50316  de 2016-04-28</t>
  </si>
  <si>
    <t>O14-016-2016</t>
  </si>
  <si>
    <t>22/04/2016</t>
  </si>
  <si>
    <t>Selección Abreviada de  Menor Cuantia No. 014 016 2016</t>
  </si>
  <si>
    <t>INCOMSA S.A</t>
  </si>
  <si>
    <t>SUMINISTRO DE COMBUSTIBLES, GRASAS,  LUBRICANTES, AGUA DE BATERIA, LIQUIDO DE FRENOS Y REFRIGERANTE PARA MOTOR PARA LAS UNIDADES DEL EJÉRCITO NACIONAL, EN LAS CIUDADES DE PALMIRA Y BUGA</t>
  </si>
  <si>
    <t>48316 de 2016-04-22</t>
  </si>
  <si>
    <t>48216 de 2016-04-22</t>
  </si>
  <si>
    <t>48016 de 2016-04-22</t>
  </si>
  <si>
    <t>O14-021-2016</t>
  </si>
  <si>
    <t>04/05/2016</t>
  </si>
  <si>
    <t>Selección Abreviada de  Menor Cuantia No. 014 023 2016</t>
  </si>
  <si>
    <t>INTEGRA Y ASOCIADOS S.A.S</t>
  </si>
  <si>
    <t>“SUMINISTRO DE CARNES FRIAS DE RES Y CERDO, CON DESTINO A LAS BRIGADAS TERCERA, OCTAVA, VIGESIMO TERCERA Y VIGESIMO NOVENA    DEL EJERCITO NACIONAL</t>
  </si>
  <si>
    <t>55916 de 2016-05-05</t>
  </si>
  <si>
    <t>COORDINADOR DE COMEDORES DE TROPA</t>
  </si>
  <si>
    <t>014-022-2016</t>
  </si>
  <si>
    <t>06/04/2016</t>
  </si>
  <si>
    <t>Contratacion de Minima Cuantia No. 014 027 2016</t>
  </si>
  <si>
    <t xml:space="preserve">CENTRO COMERCIAL AUTOMOTRIZ  DEL VALLE S.A.S  </t>
  </si>
  <si>
    <t>SERVICIO DE MANTENIMIENTO  PREVENTIVO Y CORRECTIVO A TODO COSTO  (INCLUIDO REPUESTOS, TRASPORTE, TRASLADOS DE PERSONAL, MANO DE OBRA, ETC.), DE LOS VEHÍCULOS MISIONALES Y ADMINISTRATIVOS DE LA AGENCIA LOGÍSTICA DE LAS FUERZAS MILITARES REGIONAL SUROCCIDENTE”.</t>
  </si>
  <si>
    <t>56015  de 2016-05-11</t>
  </si>
  <si>
    <t>AUXILIAR ADMINISTRATIVO  JAMES LOPEZ PARRA</t>
  </si>
  <si>
    <t>014-023-2016</t>
  </si>
  <si>
    <t>10/05/2016</t>
  </si>
  <si>
    <t>Contratacion de Minima Cuantia No. 014 026 2016</t>
  </si>
  <si>
    <t>COMPRAVENTA</t>
  </si>
  <si>
    <t>56116  de 2016-05-11</t>
  </si>
  <si>
    <t>LIDER DE GESTION DOCUMENTAL</t>
  </si>
  <si>
    <t>O14-024-2016</t>
  </si>
  <si>
    <t>Contratacion de Minima Cuantia No. 014 035 2016</t>
  </si>
  <si>
    <t xml:space="preserve">GRANOS Y CEREALES LA FRIJOLERA S.A.S </t>
  </si>
  <si>
    <t>ADQUISICIÓN  Y SUMINISTRO  DE ARROZ BLANCO EN LIBRA PARA EL CAD PASTO ADMINISTRADO POR LA AGENCIA LOGÍSTICA DE LAS FUERZAS MILITARES REGIONAL SUROCCIDENTE”.</t>
  </si>
  <si>
    <t>56216 de 2016-05-11</t>
  </si>
  <si>
    <t>O14-025-2016</t>
  </si>
  <si>
    <t>12/05/2016</t>
  </si>
  <si>
    <t>Contratacion de Minima Cuantia No. 014 032 2016</t>
  </si>
  <si>
    <t xml:space="preserve">LA RECETTA SOLUCIONES GASTRONOMICAS INTEGRADAS S.A.S </t>
  </si>
  <si>
    <t>ADQUISICIÓN Y SUMINISTRO DE PRODUCTOS MARCA NOEL, ZENÚ, RICA, CIA DE CHOCOLATES, BIMBO, ALPINA Y CREM HELADO, ALGRAN, ALAMAR, ATUNEC, BAVARIA, PARA ABASTECIMIENTO DEL SUPERMERCADO “SERVITIENDA NÁPOLES” PARA DAR UN BUEN SERVICIO AL PERSONAL MILITAR, ESCUELA MILITAR Y CIVILES, UNIDADES MILITARES PERTENECIENTES AL COMANDO CONJUNTO SUR OCCIDENTE N°.2, ADMINISTRADO POR LA AGENCIA LOGÍSTICA DE LAS FUERZAS MILITARES REGIONAL SUROCCIDENTE”</t>
  </si>
  <si>
    <t>56816 de 2016-05-13</t>
  </si>
  <si>
    <t>TECNICO DEL GRUPO DE NEGOCIOS ESPECIALES</t>
  </si>
  <si>
    <t>O14-026-2016</t>
  </si>
  <si>
    <t>Contratacion de Minima Cuantia No. 014 030 2016</t>
  </si>
  <si>
    <t>LE SERVICIOS INTEGRALES S.A.S</t>
  </si>
  <si>
    <t>CONTRATAR MANTENIMIENTO PREVENTIVO Y CORRECTIVO A TODO COSTO INCLUIDO MANO DE OBRA Y REPUESTOS, DE LAS ESTANTERÍAS UBICADAS EN EL CAD&amp;S DE LA AGENCIA LOGÍSTICA DE LAS FUERZAS MILITARES REGIONAL SUROCCIDENTE</t>
  </si>
  <si>
    <t>56716 de 2016-05-13</t>
  </si>
  <si>
    <t>O14-027-2016</t>
  </si>
  <si>
    <t>18/05/2016</t>
  </si>
  <si>
    <t>COMMODITIES &amp; FINANCIAL SERVICES - COMFISER S.A.S.</t>
  </si>
  <si>
    <t>Contratacion de Minima Cuantia No. 014 034 2016</t>
  </si>
  <si>
    <t>ADQUISICIÓN  Y SUMINISTRO  DE ARROZ BLANCO EN LIBRA PARA EL CAD CALI ADMINISTRADO POR LA AGENCIA LOGÍSTICA DE LAS FUERZAS MILITARES REGIONAL SUROCCIDENTE</t>
  </si>
  <si>
    <t>57516 de 2016-05-18</t>
  </si>
  <si>
    <t>O14-028-2016</t>
  </si>
  <si>
    <t>23/05/2016</t>
  </si>
  <si>
    <t>Contratacion de Minima Cuantia No. 014 043 2016</t>
  </si>
  <si>
    <t>SEÑOR FILETE PESCADOS Y CARNES S.A.S.</t>
  </si>
  <si>
    <t>ADQUISICIÓN  Y SUMINISTRO  DE PESCADO CON DESTINO A LOS COMEDORES  AGLO DE LA BR-8 DEL EJERCITO NACIONAL, ADMINISTRADOS  POR LA AGENCIA LOGÍSTICA DE LAS FUERZAS MILITARES REGIONAL SUROCCIDENTE</t>
  </si>
  <si>
    <t>60516 de 2016-05-24</t>
  </si>
  <si>
    <t xml:space="preserve">014-029-2016 </t>
  </si>
  <si>
    <t>26/05/2016</t>
  </si>
  <si>
    <t>SANDRA CECILIA ALBARRACIN ARIAS  Propietaria del Est. de Ccio "LA JUANA ALBARRACIN"</t>
  </si>
  <si>
    <t xml:space="preserve">CONCESION DE ESPACIO MERCANTIL PARA  prestar el servicio comercial de confección de prendas de vestir, bordados, arreglo de costura,  pañueletas pixeladas, sudaderas, estampados, diseños, ligas, gorras, banderas, ropa deportiva, accesorios y bordados Militares, para satisfacer las necesidades de los diferentes usuarios </t>
  </si>
  <si>
    <t>26 05 2017</t>
  </si>
  <si>
    <t>O14-030-2016</t>
  </si>
  <si>
    <t>Contratacion de Minima Cuantia No. 014 041 2016</t>
  </si>
  <si>
    <t>“ADQUISICIÓN Y SUMINISTRO DE VÍVERES SECOS, ABARROTES, FRUVER, CARNE, BEBIDAS GASEOSAS, ELEMENTOS DE ASEO Y DEMÁS COMESTIBLES SOLICITADOS INCLUYENDO SU EMPAQUE Y ENTREGA EN LOS LUGARES PREVISTOS, DE ACUERDO A LAS NECESIDADES DE LA DIRECCIÓN DE GESTIÓN TERRITORIAL -  LA DIRECCIÓN DE PROGRAMAS CONTRA CULTIVOS ILÍCITOS – GRUPO MOVIL DE ERRADICACIÓN Y  A LAS ESPECIFICACIONES TÉCNICAS”.</t>
  </si>
  <si>
    <t>60816 de 2016-05-26</t>
  </si>
  <si>
    <t>O14-031-2016</t>
  </si>
  <si>
    <t>27/05/2016</t>
  </si>
  <si>
    <t>Contratacion de Minima Cuantia No. 014 040 2016</t>
  </si>
  <si>
    <t>AFILIADOS PALMIRA S.A.</t>
  </si>
  <si>
    <t>ADQUISICIÓN DE PASAJES TERRESTRES EN RUTAS NACIONALES, PARA TRANSPORTE DE FUNCIONARIOS DE PLANTA Y COMISIÓN DE LA AGENCIA LOGÍSTICA DE LAS FUERZAS MILITARES REGIONAL SUROCCIDENTE”, EN CUMPLIMIENTO DE ACTIVIDADES ADMINISTRATIVAS Y COMERCIALES DE LA REGIONAL Y SUS UNIDADES DE NEGOC</t>
  </si>
  <si>
    <t>30 12 2016</t>
  </si>
  <si>
    <t>FUNCIONARIO ENCARGADO  DE COMUISIONES  Y VIATICOS</t>
  </si>
  <si>
    <t>Contratacion de Minima Cuantia No. 014 037 2016</t>
  </si>
  <si>
    <t>31/05/2016</t>
  </si>
  <si>
    <t>O14-032-2016</t>
  </si>
  <si>
    <t>FERREPLASTICOS CALI S.A.S.</t>
  </si>
  <si>
    <t>SUMINISTRO DE ELEMENTOS DE FERRETERÍA, PINTURA  PARA LAS ÁREAS ADMINISTRATIVAS Y MISIONALES DE LA AGENCIA LOGÍSTICA DE LAS FUERZAS MILITARES REGIONAL SUROCCIDENTE</t>
  </si>
  <si>
    <t xml:space="preserve">SECRETARIO DE LA DIRECCION </t>
  </si>
  <si>
    <t>60916 de 2016-05-27</t>
  </si>
  <si>
    <t>61016 de 2016-05-31</t>
  </si>
  <si>
    <t>EDUARDO ALVAREZ - ADMON COMEDOR ALFM</t>
  </si>
  <si>
    <t>O14-033-2016</t>
  </si>
  <si>
    <t>09/06/2016</t>
  </si>
  <si>
    <t>Contratacion de Minima Cuantia No. 014 044 2016</t>
  </si>
  <si>
    <t>CONSTRUCTORA Y DISTRIBUIDORA GB S.A.S</t>
  </si>
  <si>
    <t>SERVICIO DE  ADECUACIÓN DEL SITIO DE PARQUEO DE EQUIPOS DE CARGA, REDES ELÉCTRICAS Y MANTENIMIENTO CORRECTIVO A TODO COSTO (MANO DE OBRA Y MATERIALES), DE LAS INSTALACIONES   DEL CAD&amp;S DE CALI, UBICADO EN LA CARRERA 92 A NO. 2C 35 BARRIO MELÉNDEZ EN DONDE FUNCIONA LA  AGENCIA LOGÍSTICA DE LAS FUERZAS MILITARES REGIONAL SUROCCIDENTE”.</t>
  </si>
  <si>
    <t>90 DIAS A PARTIR DE LA LEGALIZACION</t>
  </si>
  <si>
    <t>O14-034-2016</t>
  </si>
  <si>
    <t>10/06/2016</t>
  </si>
  <si>
    <t>SUMINISTRO DE GAS PROPANO PARA LA CAFETERÍA DE LA AGENCIA LOGÍSTICA DE LAS FUERZAS MILITARES REGIONAL SUROCCIDENTE”</t>
  </si>
  <si>
    <t>O14-035-2016</t>
  </si>
  <si>
    <t>15/06/2016</t>
  </si>
  <si>
    <t>Contratacion de Minima Cuantia No. 014 048 2016</t>
  </si>
  <si>
    <t>CONSTRUCCIONES MONTAJES ARQUITECTURA E INGENIERIA S.A.S</t>
  </si>
  <si>
    <t>ADECUACIONES DE DISEÑO, MODULACIÓN, INSTALACIÓN DE CABLEADO ESTRUCTURADO, VOZ Y DATOS, ENERGÍA REGULADA Y NORMAL Y LA DOTACIÓN DE 18 PUESTOS DE TRABAJO, INCLUYE SILLA ERGONÓMICA DE ESPALDAR ALTO PARA LAS OFICINAS DE LA AGENCIA LOGÍSTICA DE LAS FUERZAS MILITARES REGIONAL SUROCCIDENTE, POR INTEGRACIÓN DE LA REGIONAL PACIFICO EN LA REGIONAL SUROCCIDENTE, UBICADA EN LA CARRERA 92 A NO. 2C 35 BARRIO MELÉNDEZ</t>
  </si>
  <si>
    <t>45 DIAS A PARTIR DE LA LEGALIZACION</t>
  </si>
  <si>
    <t>TECNICO PARA LA SEGURIDAD Y DEFENSA - EDILBERTO GOMEZ OLMOS</t>
  </si>
  <si>
    <t>62616 de 2016-06-15</t>
  </si>
  <si>
    <t>62516 de 2016-06-15</t>
  </si>
  <si>
    <t>62716 de 2016-06-17</t>
  </si>
  <si>
    <t>O14-036-2016</t>
  </si>
  <si>
    <t>22/06/2016</t>
  </si>
  <si>
    <t>Selección Abreviada de  Menor Cuantia No. 014 046 2016</t>
  </si>
  <si>
    <t>JOSE ANTONIO ARIAS REYES - ESTACION DE SERVICIO  TEXACO-CENTER ARMENIA</t>
  </si>
  <si>
    <t>SUMINISTRO DE COMBUSTIBLES, GRASAS,  LUBRICANTES, AGUA DE BATERIA, LIQUIDO DE FRENOS Y REFRIGERANTE PARA MOTOR PARA LAS UNIDADES DEL EJERCITO NACIONAL EN LA CIUDAD DE ARMENIA, DEPARTAMENTO DE QUINDIO</t>
  </si>
  <si>
    <t>65916 de 2016-06-23</t>
  </si>
  <si>
    <t>O14-037-2016</t>
  </si>
  <si>
    <t>30/06/2016</t>
  </si>
  <si>
    <t>O14-038-2016</t>
  </si>
  <si>
    <t>SISTEMAS Y DISTRIBUCIONES FORMACON LTDA</t>
  </si>
  <si>
    <t>“SUMINISTRO DE TÓNER E INSUMOS PARA LAS DIFERENTES IMPRESORAS Y MULTIFUNCIONALES PARA EL BUEN FUNCIONAMIENTO  DE LAS DIFERENTES ÁREAS MISIONALES Y DE APOYO DE LA  AGENCIA  LOGÍSTICA DE LAS FUERZAS MILITARES REGIONAL SUROCCIDENTE”.</t>
  </si>
  <si>
    <t>67016 de 2016-07-01</t>
  </si>
  <si>
    <t>67116 de 2016-07-01</t>
  </si>
  <si>
    <t>Contratacion de Minima Cuantia No. 014 049 2016</t>
  </si>
  <si>
    <r>
      <rPr>
        <sz val="8"/>
        <rFont val="Arial Narrow"/>
        <family val="2"/>
      </rPr>
      <t>FRANCISCO FIDEL PAI DELGADO, Propietario del establecimiento de comercio DISPOPULAR</t>
    </r>
    <r>
      <rPr>
        <b/>
        <sz val="8"/>
        <rFont val="Arial Narrow"/>
        <family val="2"/>
      </rPr>
      <t>.</t>
    </r>
  </si>
  <si>
    <t>VIGENCIA POLIZAS</t>
  </si>
  <si>
    <t xml:space="preserve">Cumplimiento del contrato:
Vigencia: Desde 12/02/2016   hasta  30/04/2017.
Calidad del Servicio:
Vigencia: Desde 12/02/2016   hasta 30/06/2017.
Salarios :Vigencia: Desde 12/02/2016  hasta  31/12/2019.
</t>
  </si>
  <si>
    <r>
      <rPr>
        <sz val="6"/>
        <rFont val="Franklin Gothic Medium"/>
        <family val="2"/>
      </rPr>
      <t>Cumplimiento del contrato:
Valor: $5.424.565,oo.
Vigencia: Desde 10/03/2016   hasta 20/05/2017.
Calidad del Servicio: 
Vigencia: Desde 10/03/2016   hasta 20/11/2017.
Salarios:
Vigencia: Desde 10/03/2016  hasta  10/11/2019.</t>
    </r>
    <r>
      <rPr>
        <sz val="10"/>
        <rFont val="Franklin Gothic Medium"/>
        <family val="2"/>
      </rPr>
      <t xml:space="preserve">
</t>
    </r>
  </si>
  <si>
    <r>
      <rPr>
        <sz val="6"/>
        <rFont val="Franklin Gothic Medium"/>
        <family val="2"/>
      </rPr>
      <t>Cumplimiento del contrato:
Vigencia: Desde 10/03/2016   hasta 20/05/2017.
Calidad del Servicio: 
Vigencia: Desde 10/03/2016   hasta 20/11/2017.
Salarios y prestaciones sociales:
Vigencia: Desde 10/03/2016  hasta  10/11/2019.</t>
    </r>
    <r>
      <rPr>
        <sz val="10"/>
        <rFont val="Franklin Gothic Medium"/>
        <family val="2"/>
      </rPr>
      <t xml:space="preserve">
</t>
    </r>
  </si>
  <si>
    <r>
      <rPr>
        <sz val="6"/>
        <rFont val="Franklin Gothic Medium"/>
        <family val="2"/>
      </rPr>
      <t>Cumplimiento del contrato:
Vigencia: Desde 08/03/2016   hasta  30/12/2016.
Calidad del Servicio: 
Vigencia: Desde 08/03/2016   hasta 30/12/2016.
Salarios:
Vigencia: Desde 08/03/2016  hasta  30/06/2019.</t>
    </r>
    <r>
      <rPr>
        <sz val="10"/>
        <rFont val="Franklin Gothic Medium"/>
        <family val="2"/>
      </rPr>
      <t xml:space="preserve">
</t>
    </r>
  </si>
  <si>
    <t xml:space="preserve">Cumplimiento:
Vigencia: Desde 08/03/2016  hasta 10/08/2017.
Calidad del servicio: 
Vigencia: Desde  08/03/2016  hasta 10/08/2017.
Salarios y prestaciones sociales:
Vigencia: Desde 08/03/2016  hasta  01/04/2020.                                          Responsabilidad Civil Extracontractual:
Vigencia: Desde 08/03/2016    hasta 30/11/2016.
</t>
  </si>
  <si>
    <r>
      <rPr>
        <sz val="6"/>
        <rFont val="Franklin Gothic Medium"/>
        <family val="2"/>
      </rPr>
      <t>Cumplimiento:
Vigencia: Desde 17/03/2016  hasta 30/12/2016.
Calidad: 
Vigencia: Desde 17/03/2016  hasta 30/12/2016.
Salarios y prestaciones sociales:
Vigencia: Desde 17/03/2016  hasta  30/06/2019.</t>
    </r>
    <r>
      <rPr>
        <sz val="10"/>
        <rFont val="Franklin Gothic Medium"/>
        <family val="2"/>
      </rPr>
      <t xml:space="preserve">
</t>
    </r>
  </si>
  <si>
    <t xml:space="preserve">Cumplimiento del contrato:
Vigencia: Desde 17/03/2016  hasta 30/04/2017.
Calidad del Servicio: 
Vigencia: Desde 17/03/2016  hasta 17/09/2016
Salarios y prestaciones sociales:
Vigencia: Desde 17/03/2016  hasta 31/10/2019
</t>
  </si>
  <si>
    <r>
      <rPr>
        <sz val="6"/>
        <rFont val="Franklin Gothic Medium"/>
        <family val="2"/>
      </rPr>
      <t>Cumplimiento:
Vigencia: Desde 2016/03/17  hasta 2017/04/30.
Calidad del Servicio: 
Vigencia: Desde 2016/03/17  hasta 2016/09/17
Salarios:
Vigencia: Desde 2016/03/17  hasta 2019/10/31</t>
    </r>
    <r>
      <rPr>
        <sz val="10"/>
        <rFont val="Franklin Gothic Medium"/>
        <family val="2"/>
      </rPr>
      <t xml:space="preserve">
</t>
    </r>
  </si>
  <si>
    <t xml:space="preserve">Cumplimiento:
Vigencia: Desde 29/03/2016    hasta 31/03/2017.
Calidad: 
Vigencia: Desde  29/03/2016   hasta 31/05/2017.
Salarios:
Vigencia: Desde 29/03/2016   hasta 30/11/2019                                          
  Resp Civil Extrac
Vigencia: Desde 29/03/2016  hasta 31/03/2017
</t>
  </si>
  <si>
    <t xml:space="preserve">Cumplimiento  del  contrato:
Vigencia: Desde 2016/03/31    hasta 2017/05/30.
Calidad del servicio: 
Vigencia: Desde  2016/03/31   hasta 2017/05/30.
Salarios y prestaciones sociales:
Vigencia: Desde 2016/03/31   hasta 2019/11/30                                          
  Resp Civil Extrac:
Vigencia: Desde 2016/03/31  hasta 2016/11/30.
</t>
  </si>
  <si>
    <t xml:space="preserve">Cumplimiento:
Vigencia: Desde 13/04/2016    hasta 31/03/2017.
Calidad: 
Vigencia: Desde  13/04/2016   hasta  31/05/2017.
Salarios
Vigencia: Desde 13/04/2016   hasta 30/11/2019                                            
  Resp Civil Extrac.
Vigencia: Desde 13/04/2016  hasta 30/11/2016.
</t>
  </si>
  <si>
    <r>
      <rPr>
        <sz val="6"/>
        <rFont val="Franklin Gothic Medium"/>
        <family val="2"/>
      </rPr>
      <t>Cumplimiento  del  contrato:
Vigencia: Desde 14/04/2016    hasta 30/06/2017.
Calidad del servicio: 
Vigencia: Desde  14/06/2016   hasta  30/06/2017.
Salarios:
Vigencia: Desde 14/06/2016   hasta 31/12/2019</t>
    </r>
    <r>
      <rPr>
        <sz val="10"/>
        <rFont val="Franklin Gothic Medium"/>
        <family val="2"/>
      </rPr>
      <t xml:space="preserve">
</t>
    </r>
  </si>
  <si>
    <r>
      <rPr>
        <sz val="6"/>
        <rFont val="Franklin Gothic Medium"/>
        <family val="2"/>
      </rPr>
      <t>Cumplimiento 
Vigencia: Desde 18/04/2016    hasta 30/04/2017.
Calidad: 
Vigencia: Desde  18/04/2016   hasta  30/04/2017.
Salarios:
Vigencia: Desde 18/04/2016   hasta 31/10/2019</t>
    </r>
    <r>
      <rPr>
        <sz val="10"/>
        <rFont val="Franklin Gothic Medium"/>
        <family val="2"/>
      </rPr>
      <t xml:space="preserve">
</t>
    </r>
  </si>
  <si>
    <t xml:space="preserve">Cumplimiento  del  contrato:
Vigencia: Desde 26/04/2016    hasta 30/06/2017.
Calidad
Vigencia: Desde  28/04/2016   hasta  30/06/2017.
Salarios
Vigencia: Desde 26/04/2016   hasta 31/12/2019
</t>
  </si>
  <si>
    <t xml:space="preserve">Cumplimiento
Vigencia: Desde 2016/04/25    hasta 2017/04/30.
Calidad
Vigencia: Desde 2016/04/25    hasta 2017/04/30.
Salarios
Vigencia: Desde 2016/04/25    hasta 2019/10/31
</t>
  </si>
  <si>
    <t xml:space="preserve">Cumplimiento
Vigencia: Desde 26/04/2016    hasta 15/06/2017.
Calidad
Vigencia: Desde 26/04/2016    hasta 15/06/2017.
Salarios
Vigencia: Desde 26/04/2016    hasta 15/12/2019
</t>
  </si>
  <si>
    <r>
      <rPr>
        <sz val="6"/>
        <rFont val="Franklin Gothic Medium"/>
        <family val="2"/>
      </rPr>
      <t>Cumplimiento
Vigencia: Desde 27/04/2016  hasta 30/04/2017.
Calidad
Vigencia: Desde 27/04/2016  hasta 30/06/2017
Salarios
Vigencia: Desde 27/04/2016  hasta 31/12/2019</t>
    </r>
    <r>
      <rPr>
        <sz val="10"/>
        <rFont val="Franklin Gothic Medium"/>
        <family val="2"/>
      </rPr>
      <t xml:space="preserve">
</t>
    </r>
  </si>
  <si>
    <t xml:space="preserve">Cumplimiento
Vigencia: Desde 2016/04/22   hasta 2017/03/30.
Calidad
Vigencia: Desde  2016/04/22   hasta  2017/09/30.
Salarios
Vigencia: Desde 2016/04/22   hasta  2020/03/30.
Resp Civil Extrac:
Vigencia: Desde 2016/04/22   hasta  2017/03/30.                                              
</t>
  </si>
  <si>
    <r>
      <rPr>
        <sz val="6"/>
        <rFont val="Franklin Gothic Medium"/>
        <family val="2"/>
      </rPr>
      <t>Cumplimiento.
Vigencia: Desde 10/05/2016  hasta 15/10/2017.
Calidad 
Vigencia: Desde 10/05/2016  hasta 15/06/2017
Salarios 
Vigencia: Desde 10/05/2016  hasta 15/04/2020</t>
    </r>
    <r>
      <rPr>
        <sz val="10"/>
        <rFont val="Franklin Gothic Medium"/>
        <family val="2"/>
      </rPr>
      <t xml:space="preserve">
</t>
    </r>
  </si>
  <si>
    <r>
      <rPr>
        <sz val="6"/>
        <rFont val="Franklin Gothic Medium"/>
        <family val="2"/>
      </rPr>
      <t>Cumplimiento
Vigencia: Desde 2016/05/10    hasta 2017/04/30.
Calidad 
Vigencia: Desde 2016/05/10    hasta 2016/11/10.
Salarios
Valor: $1.500.000,00.
Vigencia: Desde 2016/05/10    hasta 2019/10/31</t>
    </r>
    <r>
      <rPr>
        <sz val="10"/>
        <rFont val="Franklin Gothic Medium"/>
        <family val="2"/>
      </rPr>
      <t xml:space="preserve">
</t>
    </r>
  </si>
  <si>
    <t xml:space="preserve">Cumplimiento
Vigencia: Desde 12/05/2016    hasta 30/10/2017.
Calidad
Vigencia: Desde 31/12/2016   hasta 30/06/2017.
Salarios
Vigencia: Desde 12/05/2016    hasta 30/04/2020
</t>
  </si>
  <si>
    <t xml:space="preserve">Cumplimiento
Vigencia: Desde 2016/05/12    hasta 2017/04/30.
Calidad 
Vigencia: Desde 2016/05/12    hasta 2016/11/12.
Salarios 
Vigencia: Desde 2016/05/12    hasta 2019/10/31
</t>
  </si>
  <si>
    <t xml:space="preserve">Cumplimiento 
Vigencia: Desde 26/05/2016  hasta 30/12/2016.
Calidad 
Vigencia: Desde 26/05/2016  hasta 30/12/2016.
Salarios
Vigencia: Desde 26/05/2016  hasta 30/06/2019.
</t>
  </si>
  <si>
    <t xml:space="preserve">Cumplimiento 
Vigencia: Desde 31/05/2016  hasta 30/06/2017.
Calidad
Vigencia: Desde 31/05/2016  hasta 30/06/2017.
Salarios 
Vigencia: Desde 31/05/2016  hasta 31/12/2019.
</t>
  </si>
  <si>
    <t xml:space="preserve">CumplimientoVigencia: Desde 06/05/2016  hasta 30/12/2016.
Calidad
Vigencia: Desde 06/05/2016  hasta 30/12/2016.
Salarios 
Vigencia: Desde 06/05/2016  hasta 30/06/2019.
</t>
  </si>
  <si>
    <t xml:space="preserve">Cumplimiento
Vigencia: Desde 15/06/2016    hasta 30/01/2017.
Calidad 
Vigencia: Desde 15/06/2016    hasta 15/06/2017.
Salarios 
Vigencia: Desde 15/06/2016    hasta 30/07/2019
</t>
  </si>
  <si>
    <t xml:space="preserve">Cumplimiento 
Vigencia: Desde 15/06/2016    hasta 30/01/2017.
Calidad Vigencia: Desde 15/06/2016    hasta 15/06/2017.
Salarios Vigencia: Desde 15/06/2016    hasta 30/07/2019
</t>
  </si>
  <si>
    <t xml:space="preserve">Estabilidad y calidad de la obra:
Vigencia: Desde 09/08/2016   hasta  09/08/2021.
Calidad y correcto funcionam: 
Vigencia: Desde 09/08/2016   hasta 09/08/2017.
Salarios
Vigencia: Desde 09/06/2016  hasta  09/08/2019.                                            Resp Civil Extrac:
Vigencia: Desde 09/06/2016  hasta  09/09/2016.
</t>
  </si>
  <si>
    <t xml:space="preserve">Cumplimiento
Vigencia: Desde 2016/06/22   hasta  2017/03/30.
Calidad
Vigencia: Desde 2016/06/22   hasta 2017/09/30.
Salarios
Vigencia: Desde 2016/06/22  hasta  2020/03/30.
                                               Resp Civil Extrac:
Vigencia: Desde 2016/06/22  hasta  2016/11/30.
</t>
  </si>
  <si>
    <t xml:space="preserve">Cumplimiento
Vigencia: Desde 27/04/2016  hasta 30/06/2017.
Calidad .
Vigencia: Desde  27/04/2016  hasta 30/06/2017.
Salarios 
Valor: $2.930.184,00.
Vigencia: Desde 27/04/2016 hasta 31/12/2019.
</t>
  </si>
  <si>
    <t xml:space="preserve">Cumplimiento
Vigencia: Desde 20/06/2016  hasta 02/03/2017.
Calidad d
Vigencia: Desde 20/06/2016  hasta 02/05/2017
Salarios 
Vigencia: Desde 20/06/2016  hasta 02/11/2019
</t>
  </si>
  <si>
    <t xml:space="preserve">Cumplimiento 
Vigencia: Desde 23/05/2016  hasta 02/05/2017.
Calidad d
Vigencia: Desde 23/05/2016  hasta 02/05/2017.
Salarios 
Vigencia: Desde 23/05/2016  hasta 02/11/2019.
</t>
  </si>
  <si>
    <t xml:space="preserve">Cumplimiento 
Vigencia: Desde 18/05/2016  hasta 30/12/2016.
Calidad 
Vigencia: Desde 30/06/2016  hasta 30/12/2016.
Salarios 
Vigencia: Desde 18/05/2016  hasta 30/06/2019.
</t>
  </si>
  <si>
    <t xml:space="preserve">Cumplimiento
Vigencia: Desde 30/06/2016  hasta 30/05/2017.
Calidad y correcto funcionamiento de los bienes: 
Vigencia: Desde 30/06/2016  hasta 30/05/2017.
Salarios
Vigencia: Desde 30/06/2016  hasta 30/11/2019.
</t>
  </si>
  <si>
    <t>Reviso: P.D. Edison Moran Garreta</t>
  </si>
  <si>
    <t>COORDINADOR GRUPO DE CONTRATOS</t>
  </si>
  <si>
    <t>Elaboro  Abo.  Blanca Tatiana Cadavid Rocha</t>
  </si>
  <si>
    <t xml:space="preserve">Cumplimiento 
Vigencia: Desde 31/05/2016  hasta 30/06/2016.
Calidad 
Vigencia: Desde 31/05/2016  hasta 30/11/2016.
Salarios
Vigencia: Desde 31/05/2016  hasta 31/12/2019.
</t>
  </si>
  <si>
    <t>OBSERVACIONES</t>
  </si>
  <si>
    <t xml:space="preserve"> PLAZO INICIAL: 22 06 2016 PLAZO ADICIONAL 02 11 2016</t>
  </si>
  <si>
    <t>Mediante Mod 01 se amplio el plazo de ejecucion hasta el dia 02/11/2016 ok documento suscrito, polizas e informacion al supervisor</t>
  </si>
  <si>
    <t xml:space="preserve"> PLAZO INICIAL: 22 06 2016 PLAZO ADICIONAL 31 12 2016</t>
  </si>
  <si>
    <t xml:space="preserve">   valor inicial del Contrato: $58.603.000,00  IVA  INCLUIDO
Valor Adicional: $29.301.500,00  IVA  INCLUIDO
Total contratado: $87.904.500,00  IVA  INCLUIDO       
</t>
  </si>
  <si>
    <t>FUNCIONES REPORTADAS</t>
  </si>
  <si>
    <t>REPORTE CAMARA DE COMERCIO</t>
  </si>
  <si>
    <t xml:space="preserve">   valor inicial del Contrato: $58.603.000,00  IVA  INCLUIDO
Valor Adicional: $29.300.000,00  IVA  INCLUIDO
Total contratado: $87.903.000,00  IVA  INCLUIDO       
</t>
  </si>
  <si>
    <t>O14-039-2016</t>
  </si>
  <si>
    <t>11/07/2016</t>
  </si>
  <si>
    <t>Contratacion de Minima Cuantia No. 014 038 2016</t>
  </si>
  <si>
    <t>PRESTACIÓN DEL SERVICIO DE ALQUILER DE SILLAS, MESAS, MENAJE Y  ALIMENTOS FRESCO (DESAYUNOS, ALMUERZOS, CENAS, REFRIGERIOS) Y EVENTOS ESPECIALES CON EL FIN DE DAR CUMPLIMIENTO A LOS REQUERIMIENTOS DEL CONTRATO INTERADMINISTRATIVO NO. 015-JELOG-DIPER-2015, SUSCRITO CON EL MDN-EJÉRCITO NACIONAL Y LA AGENCIA LOGÍSTICA DE LAS FUERZAS MILITARES”.</t>
  </si>
  <si>
    <t>67616 de 2016-07-12</t>
  </si>
  <si>
    <t>O14-040-2016</t>
  </si>
  <si>
    <t>13/07/2016</t>
  </si>
  <si>
    <t>Contratacion de Minima Cuantia No. 014 053 2016</t>
  </si>
  <si>
    <t>SUMINISTRO DE COMBUSTIBLES, GRASAS,  LUBRICANTES, AGUA DE BATERIA, LIQUIDO DE FRENOS Y REFRIGERANTE PARA MOTOR PARA LAS UNIDADES DEL EJÉRCITO NACIONAL, EN EL MUNICIPIO DE  PEREIRA RISARALDA</t>
  </si>
  <si>
    <t>68416 de 2016-07-13</t>
  </si>
  <si>
    <t>O14-041-2016</t>
  </si>
  <si>
    <t>Selección Abrev menor Cuantia No. 014 047 2016</t>
  </si>
  <si>
    <t>SUMINISTRO DE COMBUSTIBLES, GRASAS,  LUBRICANTES, AGUA DE BATERIA, LIQUIDO DE FRENOS Y REFRIGERANTE PARA MOTOR PARA LAS UNIDADES DEL EJÉRCITO NACIONAL, EN EL MUNICIPIO DE  CALI</t>
  </si>
  <si>
    <t>O14-042-2016</t>
  </si>
  <si>
    <t>18/07/2016</t>
  </si>
  <si>
    <t>Contratacion de Minima Cuantia No. 014 054 2016</t>
  </si>
  <si>
    <t>MERCAPAVA S.A</t>
  </si>
  <si>
    <t>69016 de 2016-07-21</t>
  </si>
  <si>
    <t>02 11 2016</t>
  </si>
  <si>
    <t>O14-043-2016</t>
  </si>
  <si>
    <t>19/07/2016</t>
  </si>
  <si>
    <t>Contratacion de Minima Cuantia No. 014 050 2016</t>
  </si>
  <si>
    <t>ESTACION DE SERVICIO POPULAR S.A</t>
  </si>
  <si>
    <t>SUMINISTRO DE COMBUSTIBLES, GRASAS,  LUBRICANTES, AGUA DE BATERIA, LIQUIDO DE FRENOS Y REFRIGERANTE PARA MOTOR PARA LAS UNIDADES DEL EJÉRCITO NACIONAL, EN EL MUNICIPIO DE  CARTAGO  Y ZARZAL VALLE</t>
  </si>
  <si>
    <t>69216 de 2016-07-21</t>
  </si>
  <si>
    <t xml:space="preserve">Cumplimiento
Vigencia: Desde 16/02/2016   hasta  02/03/2017.
Calidad
Vigencia: Desde 16/02/2016   hasta 16/08/2016.
Salarios
Vigencia: Desde 16/02/2016  hasta  02/11/2019
</t>
  </si>
  <si>
    <t xml:space="preserve">COORDINADORA DE ABASTECIMIENTOS </t>
  </si>
  <si>
    <t>JAMES LOPEZ</t>
  </si>
  <si>
    <t xml:space="preserve">COORDINADORA DE ABASTECIMIENTOS   </t>
  </si>
  <si>
    <t>ADQUISICIÓN  DE AIRES ACONDICIONADOS  CON  INSTALACIÓN Y MANTENIMIENTO PREVENTIVO Y/O CORRECTIVO A TODO COSTO PARA LOS EQUIPOS DE LA AGENCIA LOGISTICA DE LAS FUERZAS MILITARES REGIONAL SUROCCIDENTE</t>
  </si>
  <si>
    <t>COORDINADORA ADMINISTRATIVA- OSCAR ANDRES MEDINA</t>
  </si>
  <si>
    <t>Mediante Mod 01 se adiciono la suma de $178,021,600.</t>
  </si>
  <si>
    <t xml:space="preserve">Mediante Mod 01 se hizo la inclusion de unos elementos </t>
  </si>
  <si>
    <t>O14-044-2016</t>
  </si>
  <si>
    <t>27/07/2016</t>
  </si>
  <si>
    <t>Contratacion de Minima Cuantia No. 014 057 2016</t>
  </si>
  <si>
    <t>SUMINISTRO  DE PANELA PARA DAR CUMPLIMIENTO A LOS CONTRATOS INTERADMNISTRATIVOS CELEBRADOS CON LA FUERZA PUBLICA O ENTIDADES DEL SECTOR DEFENSA</t>
  </si>
  <si>
    <t>72216 de 2016-07-28</t>
  </si>
  <si>
    <t>TECNICO ALMACENISTA DEL CAD TUMACO - OSCAR UREÑA</t>
  </si>
  <si>
    <t>O14-045-2016</t>
  </si>
  <si>
    <t>29/07/2016</t>
  </si>
  <si>
    <t>Contratacion de Minima Cuantia No. 014 033 2016</t>
  </si>
  <si>
    <t>MARINO AVELLA ZARATE "NUEVA BODEGA MAYORISTA MUNDOHOGAR</t>
  </si>
  <si>
    <t>ADQUISICIÓN  DE UTENSILIOS DE COCINA   PARA PREPARACIÓN DE ALIMENTOS  EN LOS  COMEDORES DE TROPA  QUE SON ADMINISTRADOS POR  LA AGENCIA LOGÍSTICA DE LAS FUERZAS MILITARES REGIONAL SUROCCIDENTE”</t>
  </si>
  <si>
    <t>72316 de 2016-07-29</t>
  </si>
  <si>
    <t xml:space="preserve">90 DIAS A PARTIR DE LA LEGALIZACION DEL CTTO </t>
  </si>
  <si>
    <t>INGENIERA DE ALIMENTOS DE LA REGIONAL</t>
  </si>
  <si>
    <t>O14-046-2016</t>
  </si>
  <si>
    <t>01/08/2016</t>
  </si>
  <si>
    <t>Contratacion de Minima Cuantia No. 014 056 2016</t>
  </si>
  <si>
    <t>INDUSTRIA NACIONAL DE GASEOSAS S.A</t>
  </si>
  <si>
    <t>“SUMINISTRO DE PRODUCTOS BEBIDAS GASEOSAS CARBONATADAS, AGUA, JUGOS, ENERGIZANTES, MR TE, PARA ABASTECIMIENTO DEL SUPERMERCADO “SERVITIENDA NÁPOLES” PARA DAR UN BUEN SERVICIO AL PERSONAL MILITAR, ESCUELA MILITAR Y CIVILES, UNIDADES MILITARES PERTENECIENTES AL COMANDO CONJUNTO SUR OCCIDENTE N°.2, ADMINISTRADO POR LA AGENCIA LOGÍSTICA DE LAS FUERZAS MILITARES REGIONAL SUROCCIDENTE.”.</t>
  </si>
  <si>
    <t>72416 de 2016-08-01</t>
  </si>
  <si>
    <t>TECNICO DE NEGOCIOS ESPECIALES</t>
  </si>
  <si>
    <t>O14-050-2016</t>
  </si>
  <si>
    <t>10/08/2016</t>
  </si>
  <si>
    <t>Selección Abreviada de  Menor Cuantia No. 014 055 2016</t>
  </si>
  <si>
    <t>“SUMINISTRO DE CARNES FRIAS DE RES Y CERDO, CON DESTINO A LAS BRIGADAS 3 y 29   DEL EJERCITO NACIONAL</t>
  </si>
  <si>
    <t>73616 de 2016-08-11</t>
  </si>
  <si>
    <t>30 06 2016 - SE AMPLIO HASTA EL 31/12/2016</t>
  </si>
  <si>
    <t>O14-047-2016</t>
  </si>
  <si>
    <t>09/08/2016</t>
  </si>
  <si>
    <t>SUCOMPUTO S.A.S</t>
  </si>
  <si>
    <t>CONTRATAR MANTENIMIENTO PREVENTIVO Y CORRECTIVO A TODO COSTO INCLUIDO MANO DE OBRA Y REPUESTOS DE LA PLANTA ELÉCTRICA DE LA AGENCIA LOGÍSTICA DE LAS FUERZAS MILITARES REGIONAL SUROCCIDENTE</t>
  </si>
  <si>
    <t>73116 de 2016-08-09</t>
  </si>
  <si>
    <t>O14-048-2016</t>
  </si>
  <si>
    <t>Contratacion de Minima Cuantia No. 014 061 2016</t>
  </si>
  <si>
    <r>
      <t>“ADQUISICIÓN DE PRODUCTOS DE ABARROTES, ENLATADOS DE LA MARCA ZENU, ALAMAR, RICA, AZÚCAR  INCAUCA</t>
    </r>
    <r>
      <rPr>
        <sz val="8"/>
        <color indexed="8"/>
        <rFont val="Arial Narrow"/>
        <family val="2"/>
      </rPr>
      <t>, CARIBE, BIMBO, PASA BOCAS, NOEL, YUPI  Y OTROS DE LA MISMA NATURALEZA PARA</t>
    </r>
    <r>
      <rPr>
        <sz val="8"/>
        <color indexed="30"/>
        <rFont val="Arial Narrow"/>
        <family val="2"/>
      </rPr>
      <t xml:space="preserve"> </t>
    </r>
    <r>
      <rPr>
        <sz val="8"/>
        <color indexed="8"/>
        <rFont val="Arial Narrow"/>
        <family val="2"/>
      </rPr>
      <t xml:space="preserve"> EL ABASTECIMIENTO DE LA “SERVITIENDA” UBICADA EN LA BASE NAVAL ARC </t>
    </r>
    <r>
      <rPr>
        <sz val="8"/>
        <rFont val="Arial Narrow"/>
        <family val="2"/>
      </rPr>
      <t>MÁLAGA”.</t>
    </r>
  </si>
  <si>
    <t>73216 de 2016-05-13</t>
  </si>
  <si>
    <t xml:space="preserve">Señor Cabo Primero YEISON LOPEZ DIZ, Almacenista  del supermercado Servitienda Bahía Málaga </t>
  </si>
  <si>
    <t>O14-053-2016</t>
  </si>
  <si>
    <t>12/08/2016</t>
  </si>
  <si>
    <t>Selección Abrev menor Cuantia No. 014 052 2016</t>
  </si>
  <si>
    <t>ELISA LLORENTE DE ESCRUCERIA "COMBUSTIBLES EL PINDO"</t>
  </si>
  <si>
    <t>“SUMINISTRO DE COMBUSTIBLE (GASOLINA CORRIENTE,DIESEL CORRIENTE), A TRAVES DE ESTACION DE SERVICIO AUTOMOTRIZ Y/O CARRO TANQUE CON DESTINO A LA FUERZA PUBLICA, ENTIDADES ADSCRITAS Y/O VINCULADAS AL MINISTERIO DE DEFENSA Y OTRAS, EN LA CIUDAD DE TUMACO”</t>
  </si>
  <si>
    <t>73916 de 2016-08-16</t>
  </si>
  <si>
    <t>T.D MARIA CRUZ MARTINEZ  - COMBUSTIBLES PACIFICO</t>
  </si>
  <si>
    <t>O14-052-2016</t>
  </si>
  <si>
    <t>MARIA VICTORIA PACHECO GARCIA "SERVICENTRO ESO 134"</t>
  </si>
  <si>
    <t>“SUMINISTRO DE COMBUSTIBLE (GASOLINA CORRIENTE,DIESEL CORRIENTE), A TRAVES DE ESTACION DE SERVICIO AUTOMOTRIZ Y/O CARRO TANQUE CON DESTINO A LA FUERZA PUBLICA, ENTIDADES ADSCRITAS Y/O VINCULADAS AL MINISTERIO DE DEFENSA Y OTRAS, EN LA CIUDAD DE BUENAVENTURA”</t>
  </si>
  <si>
    <t>73816 de 2016-08-16</t>
  </si>
  <si>
    <t>O14-049-2016</t>
  </si>
  <si>
    <t>Contratacion de Minima Cuantia No. 014 060 2016</t>
  </si>
  <si>
    <t>SUMINISTRO DE PRODUCTOS ALIMENTICIOS COMO SON CEREALES, PASTA, AVENA, CEBADA, SAL, MEZCLA LÁCTEA Y BEBIDAS EN POLVO, ACEITES SÓLIDOS, MARGARINAS, PARA LA VENTA AL PÚBLICO A TRAVÉS DEL SUPERMERCADO SERVITIENDA DE LA AGENCIA LOGÍSTICA DE LAS FUERZAS MILITARES REGIONAL PACÍFICO UBICADO EN LA BASE NAVAL ARC MÁLAGA</t>
  </si>
  <si>
    <t>73616 de 2016-08-16</t>
  </si>
  <si>
    <t>Señor Suboficial Jefe José Gregorio Lomelín, del supermercado Servitienda Bahía Málaga</t>
  </si>
  <si>
    <t>CONTRATO de conceion de espacio mercantil.</t>
  </si>
  <si>
    <t>VELASQUEZ  MUÑOZ  JORGE  JULIO y DOMINGUEZ POTES  LILIANA, PROPIETARIOS DEL ESTABLECIMIENTO DE COMERCIO VELASQUEZ DOMINGUEZ SOCIEDAD DE HECHO</t>
  </si>
  <si>
    <t>014-054-2016</t>
  </si>
  <si>
    <t>22/08/2016</t>
  </si>
  <si>
    <t>CONTRATACION DE  MINIMA CUANTIA 014-064-2016</t>
  </si>
  <si>
    <t>ADQUISICION Y SUMINISTRO DE HUEVOS DE GALLINA CON DESTINO A LOS COMEDORES AGLO DE LA BR-3, 8, 23 y 29 DEL EJERCITO NACIONAL, ADMINISTRADOS POR LA  Agencia logistica de las Fuerzas militares Regional Suroccidente, PARA LA CONFECCIO DE LOS ALIMENTOS DEL PERSONAL DE SOLDADOS Y AGREGADO</t>
  </si>
  <si>
    <t>74816 de 2016-08-23</t>
  </si>
  <si>
    <t>014-051-2016</t>
  </si>
  <si>
    <t>11/08/2016</t>
  </si>
  <si>
    <t>MARIA INES SUAREZ GARZON "PRODUCTOS ALIMENTICIOS QUE SABOR"</t>
  </si>
  <si>
    <t xml:space="preserve">CONCESION DE ESPACIO MERCANTIL PARA LA  SERVITIENDA NAPOLES PARA LA COMERCIALIZACION  DE PRODUCTOS DE PANADERIA ,  Y OTROS PARA ATENDER  LAS NECESIDADES DE LOS DIFERENTES USUARIOS </t>
  </si>
  <si>
    <t>11 08 2017</t>
  </si>
  <si>
    <t xml:space="preserve">mediante modificatorio No.01 se hizo inclusion de elementos y obras de servicios </t>
  </si>
  <si>
    <t>O14-056-2016</t>
  </si>
  <si>
    <t>31/08/2016</t>
  </si>
  <si>
    <t>Contratacion de Minima Cuantia No. 014 065 2016</t>
  </si>
  <si>
    <r>
      <t>ADQUISICIÓN</t>
    </r>
    <r>
      <rPr>
        <sz val="8"/>
        <color indexed="8"/>
        <rFont val="Arial Narrow"/>
        <family val="2"/>
      </rPr>
      <t xml:space="preserve"> DE PRODUCTOS COMESTIBLES COMO SON DULCES, SALSAS, GALLETAS, DERIVADOS DEL CHOCOLATE, ENLATADOS Y OTROS DE LA MISMA NATURALEZA, PARA</t>
    </r>
    <r>
      <rPr>
        <sz val="8"/>
        <color indexed="30"/>
        <rFont val="Arial Narrow"/>
        <family val="2"/>
      </rPr>
      <t xml:space="preserve"> </t>
    </r>
    <r>
      <rPr>
        <sz val="8"/>
        <color indexed="8"/>
        <rFont val="Arial Narrow"/>
        <family val="2"/>
      </rPr>
      <t xml:space="preserve"> EL ABASTECIMIENTO DE LA “SERVITIENDA” UBICADA EN LA BASE NAVAL ARC MÁLAGA”</t>
    </r>
    <r>
      <rPr>
        <sz val="8"/>
        <color indexed="8"/>
        <rFont val="Arial"/>
        <family val="2"/>
      </rPr>
      <t>.</t>
    </r>
  </si>
  <si>
    <t>78116 de 2016-08-31</t>
  </si>
  <si>
    <t xml:space="preserve">Señor Cabo Primero Yeison Lopez Diaz, Almacenista del supermercado Servitienda Bahía Málaga </t>
  </si>
  <si>
    <t>O14-063-2016</t>
  </si>
  <si>
    <t>02/09/2016</t>
  </si>
  <si>
    <t>Contratacion de Minima Cuantia No. 014 066 2016</t>
  </si>
  <si>
    <t>CERVECERIA DEL VALLE S.A</t>
  </si>
  <si>
    <t>“SUMINISTRO DE BEBIDAS A BASE DE MALTA Y CEBADA, CERVEZAS Y OTRAS BEBIDAS CON DESTINO SUPERMERCADO SERVITIENDA DE LA AGENCIA LOGÍSTICA REGIONAL PACÍFICO UBICADO EN LA BASE NAVAL ARC MÁLAGA.”.</t>
  </si>
  <si>
    <t xml:space="preserve">Señor  Suboficial  Jose Gregorio Lomelin,Jefe de Servicuios Generales de la Servitienda </t>
  </si>
  <si>
    <t>O14-060-2016</t>
  </si>
  <si>
    <t>01/09/2016</t>
  </si>
  <si>
    <t>Selección Abreviada de  Menor Cuantia No. 014 063 2016</t>
  </si>
  <si>
    <t>ELKIN ALONSO TOBON CAMPUZANO "AGROCARNES DEL PACIFICO BUENAVENTURA</t>
  </si>
  <si>
    <t>“ADQUISICION Y SUMINISTRO DE POLLO REFRIGERADO Y CONGELADO PARA LOS COMEDORES AGLO DE LA BR-3, BR-8, BR-29,BR-23  DEL EJERCITO NACIONAL, AMINISTRADOS POR LA AGENCIA LOGISTICA DE LAS FUERZAS MILITARES REGIONAL SUROCCIDENTE</t>
  </si>
  <si>
    <t>78816 de 2016-09-06</t>
  </si>
  <si>
    <t>“ADQUISICIÓN DE PRODUCTOS PARA DEPARTAMENTOS, SECCIONES Y CATEGORÍAS PARA UN SUPERMERCADO DE LA “SERVITIENDA” UBICADO EN LA BASE NAVAL ARC MÁLAGA, LA CUAL OFRECE SUS SERVICIOS A TODO EL PERSONAL MILITAR Y CIVIL QUE HABITA EN LA REGIÓN”.</t>
  </si>
  <si>
    <t>SUPERTIENDAS CAÑAVERAL S.A</t>
  </si>
  <si>
    <t>Selección Abreviada de  Menor Cuantia No. 014 062 2016</t>
  </si>
  <si>
    <t>O14-062-2016</t>
  </si>
  <si>
    <t>O14-061-2016</t>
  </si>
  <si>
    <t>Selección Abrev menor Cuantia No. 014 058 2016</t>
  </si>
  <si>
    <t>STEPHANI SALAZAR SAUCEDO "COMBUSTIBLE RIGA"</t>
  </si>
  <si>
    <t>“SUMINISTRO DE COMBUSTIBLES (GASOLINA CORRIENTE, DIÉSEL CORRIENTE), A TRAVÉS DE (CARRO TANQUE, BUQUE TANQUE, ESTACIÓN TERRESTRE – BONGO Y/O BARCAZA) CON DESTINO A LA FUERZA PÚBLICA, ENTIDADES ADSCRITAS Y/O VINCULADAS AL MINISTERIO DE DEFENSA Y OTRAS, EN EL MUNICIPIO DE BAHÍA SOLANO, PIZARRO, GUAPI, ISLA NAVAL DE BUENAVENTURA, BAHÍA MÁLAGA”.</t>
  </si>
  <si>
    <t>78716 de 2016-09-06</t>
  </si>
  <si>
    <t>O14-057-2016</t>
  </si>
  <si>
    <t>Contratacion de Minima Cuantia No. 014 068 2016</t>
  </si>
  <si>
    <t>SUMINISTRO DE COMBUSTIBLE CON DESTINO  A LOS COMEDORES  DE TROPA  AGLO BICOD, BAPAL, BITER3  Y  CUANDO SEA NECESARIO EN EL COMEDOR QUE REQUIERA EL SERVICIO Y/O  VEHÍCULOS MISIONALES DE LA AGENCIA LOGÍSTICA FF.MM</t>
  </si>
  <si>
    <t>78316 de 2016-09-02</t>
  </si>
  <si>
    <t>O14-058-2016</t>
  </si>
  <si>
    <t>Contratacion de Minima Cuantia No. 014 069 2016</t>
  </si>
  <si>
    <t>“ADQUISICIÓN Y SUMINISTRO DE COMBUSTIBLE ( ACPM), CON DESTINO A LOS COMEDORES DE TROPA AGLO DEL BASER 3 Y CUANDO SE REQUIERA DEL SUMINISTRO POR OTRA UNIDAD DE NEGOCIO DE LA REGIONAL</t>
  </si>
  <si>
    <t>78416 de 2016-09-02</t>
  </si>
  <si>
    <t>O14-059-2016</t>
  </si>
  <si>
    <t>Contratacion de Minima Cuantia No. 014 070 2016</t>
  </si>
  <si>
    <t>SUMINISTRO DE COMBUSTIBLE CON DESTINO AL COMEDOR DE TROPA  AGLO BASER 23 Y BITER 23 Y CUANDO SE REQUIERA PARA LOS VEHÍCULOS DE LA AGENCIA EN LA CIUDAD DE PASTO Y CUANDO SEA NECESARIO EN EL COMEDOR QUE REQUIERA EL SERVICIO</t>
  </si>
  <si>
    <t>78216 de 2016-09-02</t>
  </si>
  <si>
    <t>014-055-2016</t>
  </si>
  <si>
    <t>25/08/2016</t>
  </si>
  <si>
    <t>MARIA INES SUAREZ GARZON "GRUPO EMPRESARIAL SUGA S.A.S"</t>
  </si>
  <si>
    <t xml:space="preserve">CONVENIO DE MERCANCIA EN CONSIGNACION  PARA LA  SERVITIENDA NAPOLES PARA LA COMERCIALIZACION  DE PRODUCTOS Y OTROS PARA ATENDER  LAS NECESIDADES DE LOS DIFERENTES USUARIOS </t>
  </si>
  <si>
    <t>25 08 2017</t>
  </si>
  <si>
    <t>“ADQUISICION Y SUMINISTRO DE VERDURAS, FRUTAS, TUBERCULOS Y HORTALIZAS CON DESTINO A LOS COMEDORES AGLO DE LA BR-23 DEL EJERCITO NACIONAL, ADMINISTRADOS POR LA AGENCIA LOGISTICA DE LAS FUERZAS MILITARES REGIONAL SUROCCIDENTE”..</t>
  </si>
  <si>
    <t>FRANCISCO ARIEL DELGADO SOLARTE - SURTIALIMETOS DEL CAMPO PASTO</t>
  </si>
  <si>
    <t>Selección Abreviada de  Menor Cuantia No. 014 074 2016</t>
  </si>
  <si>
    <t>14/09/2016</t>
  </si>
  <si>
    <t>O14-065-2016</t>
  </si>
  <si>
    <t>80416 de 2016-09-14</t>
  </si>
  <si>
    <t>GRUPO EMPRESARIAL B&amp;M S.A.S.</t>
  </si>
  <si>
    <t>Adquisición y suministro de verduras, frutas, tubérculos y hortalizas con destino a los Comedores Aglo de la BR-3, BR-8 y BR-29 del Ejercito Nacional, administrados por la Agencia Logística de las Fuerzas Militares Regional Suroccidente</t>
  </si>
  <si>
    <t>Selección Abreviada de  Menor Cuantia No. 014 075 2016</t>
  </si>
  <si>
    <t>16/09/2016</t>
  </si>
  <si>
    <t>O14-068-2016</t>
  </si>
  <si>
    <t>80816 de 2016-09-16</t>
  </si>
  <si>
    <t>O14-066-2016</t>
  </si>
  <si>
    <t>CONTRATACION DE  MINIMA CUANTIA 014-067-2016</t>
  </si>
  <si>
    <t>ADQUISICIÓN Y SUMINISTRO DE TAMALES, LECHONAS Y AREPAS CON DESTINO A LOS COMEDORES AGLO DE LA BR-23 DEL EJERCITO NACIONAL, ADMINISTRADOS POR LA AGENCIA LOGÍSTICA DE LAS FUERZAS MILITARES REGIONAL SUROCCIDENTE</t>
  </si>
  <si>
    <r>
      <t>JOSEFINA BURBANO,</t>
    </r>
    <r>
      <rPr>
        <sz val="11"/>
        <rFont val="Arial Narrow"/>
        <family val="2"/>
      </rPr>
      <t xml:space="preserve"> Propietaria del Establecimiento de Comercio </t>
    </r>
    <r>
      <rPr>
        <b/>
        <sz val="11"/>
        <rFont val="Arial Narrow"/>
        <family val="2"/>
      </rPr>
      <t>TAMALES DOÑA JOSEFINA</t>
    </r>
  </si>
  <si>
    <t>80616 de 2016-09-15</t>
  </si>
  <si>
    <t>79216 de 2016-08-31</t>
  </si>
  <si>
    <t xml:space="preserve">mediante modificatorio No.01 se hizo inclusion de elementos y servicios </t>
  </si>
  <si>
    <t>O14-064-2016</t>
  </si>
  <si>
    <t>SOCIEDAD DE COMERCIALIZACION INTERNACIONAL MG S.A hoy SOCIEDAD MG S.A</t>
  </si>
  <si>
    <t>Minima cuantia</t>
  </si>
  <si>
    <t>ARRENDAMIENTO DE BODEGA INCLUIDO EL SERVICIO DE ADMINISTRACIÓN, CONSERVACIÓN Y CUSTODIA DE LOS DOCUMENTOS INACTIVOS DE VIGENCIAS ANTERIORES QUE SON PARTE DEL ARCHIVO CENTRAL DE LA AGENCIA LOGÍSTICA DE LAS FUERZAS MILITARES REGIONAL SUROCCIDENTE EN UNA CANTIDAD APROXIMADA DE MIL OCHOCIENTAS (1800) CAJAS DE ARCHIVO Y DE LA REGIONAL PACIFICO OCHOCIENTAS CAJAS (800) CON MEDIDAS UNITARIAS DE 20 X 28 X40 CMS #. 200</t>
  </si>
  <si>
    <t>15/09/2016</t>
  </si>
  <si>
    <t>81116 de 2016-09-19</t>
  </si>
  <si>
    <t>COOPERATIVA COLANTA</t>
  </si>
  <si>
    <t>Contratacion de Minima Cuantia No. 014 073 2016</t>
  </si>
  <si>
    <t>O14-067-2016</t>
  </si>
  <si>
    <r>
      <t>ADQUISICIÓN DE PRODUCTOS COMO LECHE Y DERIVADOS DE LA LECHE O LÁCTEOS COMO  YOGURES, KUMIS, MANTEQUILLAS, QUESOS, CREMAS PARA UNTAR Y ADEMÁS PRODUCTOS EMBUTIDOS O CÁRNICOS COMO CHORIZOS, SALCHICHAS, JAMÓN Y OTROS DE LA MISMA NATURALEZA DE LA MARCA COLANTA PARA</t>
    </r>
    <r>
      <rPr>
        <b/>
        <sz val="11"/>
        <color indexed="30"/>
        <rFont val="Arial Narrow"/>
        <family val="2"/>
      </rPr>
      <t xml:space="preserve"> </t>
    </r>
    <r>
      <rPr>
        <b/>
        <sz val="11"/>
        <color indexed="8"/>
        <rFont val="Arial Narrow"/>
        <family val="2"/>
      </rPr>
      <t xml:space="preserve"> EL ABASTECIMIENTO DE LA “SERVITIENDA” UBICADO EN LA BASE NAVAL ARC MÁLAGA.”</t>
    </r>
  </si>
  <si>
    <t xml:space="preserve">ALMACENISTA DEL SUPERMERCADO SERVITIENDA BAHÍA MÁLAGA </t>
  </si>
  <si>
    <t xml:space="preserve">Contrato Interadministrativo No. 2015-0140 celebrado entre la UNIDAD ADMNISTRATIVA ESPECIAL  PARA LA CONSOLIDACION TERRITORIAL  hoy  DIRECCIÓN DE GESTIÓN TERRITORIAL-PROSPERIDAD SOCIAL  Y LA AGENCIA LOGISTICA DE LAS FUERZAS MILITARES
 (Modificatorio No.003, Adicional 001 del 07 de Junio de 2016. Mediante modif se adiciono la suma de 29,301,000. </t>
  </si>
  <si>
    <t>O14-069-2016</t>
  </si>
  <si>
    <t>23/09/2016</t>
  </si>
  <si>
    <t>Selección Abreviada de  Menor Cuantia No. 014 071 2016</t>
  </si>
  <si>
    <t xml:space="preserve">SEGUNDO ADALBERTO CHURTA GOMEZ "VENTA DE MARISCOS RICURAS DEL MAR" </t>
  </si>
  <si>
    <t xml:space="preserve">ADQUISICIÓN Y SUMINISTRO DE PESCADO CON DESTINO A LOS COMEDORES AGLO DE LAS BRIGADAS NO. 3, NO.23 Y NO. 29 DEL EJÉRCITO NACIONAL, ADMINISTRADOS POR LA AGENCIA LOGÍSTICA DE LAS FUERZAS MILITARES REGIONAL SUROCCIDENTE.”  </t>
  </si>
  <si>
    <t>84416 de 2016-09-26</t>
  </si>
  <si>
    <t>Mediante Mod 01 se amplio el plazo de ejecucion hasta el dia 02/11/2016 . Mediante Mod 2 se adiciono la suma de $293,000,000,oo</t>
  </si>
  <si>
    <t>O14-070-2016</t>
  </si>
  <si>
    <r>
      <t>“ADQUISICIÓN Y SUMINISTRO DE PULPA DE FRUTA PARA LOS COMEDORES DE TROPA UBICADOS EN LAS BRIGADAS TERCERA, OCTAVA, VIGÉSIMO TERCERA Y VIGÉSIMO NOVENA DEL EJERCITO NACIONAL QUE SON ADMINISTRADOS POR LA AGENCIA LOGÍSTICA REGIONAL SUROCCIDENTE</t>
    </r>
    <r>
      <rPr>
        <i/>
        <sz val="10"/>
        <rFont val="Arial Narrow"/>
        <family val="2"/>
      </rPr>
      <t>”</t>
    </r>
  </si>
  <si>
    <t>COMERCIALIZADORA  LA  GLORIA S.A.S.</t>
  </si>
  <si>
    <t>30/09/2016</t>
  </si>
  <si>
    <t>Selección Abreviada de  Menor Cuantia No. 014 072 2016</t>
  </si>
  <si>
    <t>Contratacion de Minima Cuantia No. 014 059 2016</t>
  </si>
  <si>
    <t>84716 de 2016-09-30</t>
  </si>
  <si>
    <t>mediante modificatorio 01 se incluyo el servicio especial de transporte de pasajeros</t>
  </si>
  <si>
    <t>Mediante Mod 01 se amplio el plazo de ejecucion hasta el dia 31/12/2016  y se adicio la suma de $11,558,019</t>
  </si>
  <si>
    <t>Mediante Mod 01 se adiciono la suma de $11,500,000, para un total de $36,000,000. E INCLUSION DE SERVICIOS</t>
  </si>
  <si>
    <t>O14-071-2016</t>
  </si>
  <si>
    <t>03/10/2016</t>
  </si>
  <si>
    <t>Contratacion de Minima Cuantia No. 014 078 2016</t>
  </si>
  <si>
    <t>QUESO LA FLORIDA S.A.S</t>
  </si>
  <si>
    <t>ADQUISICIÓN DE QUESOS DERIVADOS DE LA LECHE Y OTROS DE LA MISMA NATURALEZA DE LA MARCA LA FLORIDA PARA  EL ABASTECIMIENTO DE LA “SERVITIENDA” UBICADO EN LA BASE NAVAL ARC MÁLAGA”</t>
  </si>
  <si>
    <t>88016 de 2016-10-06</t>
  </si>
  <si>
    <t xml:space="preserve">ADMON DEL SUPERMERCADO SERVITIENDA BAHÍA MÁLAGA </t>
  </si>
  <si>
    <t>O14-072-2016</t>
  </si>
  <si>
    <t>ADQUISICIÓN DE PASABOCAS Y GALLETAS DE PAQUETE DE LAS MARCAS FRITOLAY Y YUPI COMO PAPITAS, PLATANOS, CHICHARRONES, DORITOS, CHOCLITOS, ROSQUILLAS, GALLETAS, MANÍ Y OTROS DE LA MISMA NATURALEZA PARA EL ABASTECIMIENTO DE LA SERVITIENDA UBICADA EN LA BASE NAVAL ARC MÁLAGA”</t>
  </si>
  <si>
    <t>05/10/2016</t>
  </si>
  <si>
    <t>Contratacion de Minima Cuantia No. 014 079 2016</t>
  </si>
  <si>
    <t>DISTRIBUIDORA TROPICALI S.A.S</t>
  </si>
  <si>
    <t>85116 de 2016-10-06</t>
  </si>
  <si>
    <t>O14-073-2016</t>
  </si>
  <si>
    <t>13/10/2016</t>
  </si>
  <si>
    <t>Contratacion de Minima Cuantia No. 014 080 2016</t>
  </si>
  <si>
    <t>SUMINISTRO DE ABARROTES, ENLATADOS, ELEMENTOS DE ASEO, REFRIGERIOS Y DEMÁS PRODUCTOS DERIVADOS PARA DAR CUMPLIMIENTO A LOS CONTRATOS INTERADMINISTRATIVOS CELEBRADOS CON LA FUERZA PÚBLICA O ENTIDADES DEL SECTOR DEFENSA”.</t>
  </si>
  <si>
    <t>JEFE CADS TUMACO</t>
  </si>
  <si>
    <t>FRANCISCO FIDEL PAI DELGADO - DISPOPULAR</t>
  </si>
  <si>
    <t>O14-074-2016</t>
  </si>
  <si>
    <t>28/10/2016</t>
  </si>
  <si>
    <t>Contratacion de Minima Cuantia No. 014 084 2016</t>
  </si>
  <si>
    <t>“CONTRATAR EL  SUMINISTRO  E INSTALACION  DE LLANTAS PARA VEHICULOS  MISONALES Y ADMINISTRATIVOS  ASIGNADOS A LA AGENCIA LOGISTICA DE LAS FUERZAS MILITARES REGIONAL SUROCCIDENTE Y PACIFICO"</t>
  </si>
  <si>
    <t>89716 de 2016-10-28</t>
  </si>
  <si>
    <t>TD EDILBERTO GOMEZ OLMOS</t>
  </si>
  <si>
    <t>014-082-2016</t>
  </si>
  <si>
    <t>28/11/2016</t>
  </si>
  <si>
    <t>Selección Abreviada de  Menor Cuantia No. 014 089 2016</t>
  </si>
  <si>
    <t>“ADQUISICIÓN Y SUMINISTRO DE TAMALES, LECHONAS Y AREPAS CON DESTINO A LOS COMEDORES AGLO DE LAS BRIGADAS  BR-3, BR-8, BR-29 DEL EJERCITO NACIONAL, ADMINISTRADOS POR LA AGENCIA LOGÍSTICA DE LAS FUERZAS MILITARES REGIONAL SUROCCIDENTE”.</t>
  </si>
  <si>
    <t>O14-083-2016</t>
  </si>
  <si>
    <t>Contratacion de Minima Cuantia No. 014 088 2016</t>
  </si>
  <si>
    <t>SIKAMAR LTDA</t>
  </si>
  <si>
    <t>“CONTRATAR LOS SERVICIOS PROFESIONALES DE TOPOGRAFÍA PARA REALIZAR EL LEVANTAMIENTO TOPOGRÁFICO (PLANIMÉTRICO Y ALTIMÉTRICO) DEFINIR LINDEROS, DETERMINAR LA SUPERFICIE Y LA UBICACIÓN DEL TERRENO DEL BIEN INMUEBLE PROPIEDAD DE LA ALFM, UBICADO EN BUENAVENTURA, VALLE DEL CAUCA.”.</t>
  </si>
  <si>
    <t>Pendiente</t>
  </si>
  <si>
    <t>30 dias a partir de la legalizacion</t>
  </si>
  <si>
    <t xml:space="preserve">Ing.Edwin Fernando Gallego Maya Regional Tecnica de Ingenieros de la ALFM (310-8054514)  </t>
  </si>
  <si>
    <t>TERMINO</t>
  </si>
  <si>
    <t>O14-075-2016</t>
  </si>
  <si>
    <t>04/11/2016</t>
  </si>
  <si>
    <t>Selección Abreviada de Menor Ctia No. 014 085 2016</t>
  </si>
  <si>
    <t>014-081-2016</t>
  </si>
  <si>
    <t>25/11/2016</t>
  </si>
  <si>
    <t>Contratacion de Minima Cuantia No. 014 090 2016</t>
  </si>
  <si>
    <t>MANTENIMIENTO DE PRIMER  Y SEGUNDO ESCALON  Y CAMBIO DE BATERIA DEL APILADOR AUTOPROPULSADO NIKE, ASIGNADO AL CADS DE LA  REGIONAL SUROCCIDENTE</t>
  </si>
  <si>
    <t>PENDiente</t>
  </si>
  <si>
    <t>45 dias a partir de la legalizacion</t>
  </si>
  <si>
    <t>T.D EDILBERTO GOMEZ OLMOS - FUNCIONARIO ALFM</t>
  </si>
  <si>
    <t>94416 de 2016-11-29</t>
  </si>
  <si>
    <t>Contratacion de Minima Cuantia No. 014 092 2016</t>
  </si>
  <si>
    <t>30/11/2016</t>
  </si>
  <si>
    <t>O14-084-2016</t>
  </si>
  <si>
    <t>“ADQUISICION Y SUMINISTRO DE CARNES FRIAS ESPECIALES DE NAVIDAD  PARA LOS COMEDORES  DE TROPA Y SERVITIENDA  ADMINISTRADOS POR LA AGENCIA LOGISTICA DE LAS FUERZAS MILITARES REGIONAL SUROCCIDENTE</t>
  </si>
  <si>
    <t>95216 de 2016-12-02</t>
  </si>
  <si>
    <t>pend orig poliza</t>
  </si>
  <si>
    <t>O14-085-2016</t>
  </si>
  <si>
    <t>Contratacion de Minima Cuantia No. 014 093 2016</t>
  </si>
  <si>
    <t>YOLIMA MERCADO PATIÑO "YOLIPLAS DEL RODEO"</t>
  </si>
  <si>
    <t>“ADQUISICION DE FICHAS DE IDENTIFICACION Y DEMAS PUBLICACIONES IMPRESAS.”.</t>
  </si>
  <si>
    <t>1,987,500,oo</t>
  </si>
  <si>
    <t>95116 de 2016-12-02</t>
  </si>
  <si>
    <t>JOSE ARBEY BECERRA  OCAMPO Auxiliar abastecimientos Reg. Pacifico</t>
  </si>
  <si>
    <t>014-080-2016</t>
  </si>
  <si>
    <t>“Suministro y adquisición de productos para ancheteria correspondiwente a operacion navidad 2016 como enlatados , pasabocas, snacks, bebidas energizantes, galleteria, confiteria, recipientes plasticos, empaque navideño para abastecimiento del  Supermercado “SERVITIENDA NÀPOLES”  con motivo operacion navidad 2016,para dar un buen servicio al personal Militar, Escuela Militar y Civiles, Unidades Militares pertenecientes al Comando Conjunto Sur Occidente Nº.2.”.</t>
  </si>
  <si>
    <t>91416 de 2016-11-17</t>
  </si>
  <si>
    <t>TECNICO DE NEGOCIOS ESPECIALES REG SUROCCIDENTE</t>
  </si>
  <si>
    <t>17/11/2016</t>
  </si>
  <si>
    <t>Selección Abreviada de  Menor Cuantia No. 014 083 2016</t>
  </si>
  <si>
    <t>90516 de 2016-11-09</t>
  </si>
  <si>
    <t>COMERCIALIZADORA COLOMBIANA RUBIANO S.A.S</t>
  </si>
  <si>
    <t>Minima Ctia No. 014 086 2016</t>
  </si>
  <si>
    <t>08/11/2016</t>
  </si>
  <si>
    <t>O14-076-2016</t>
  </si>
  <si>
    <t xml:space="preserve">CONTRATAR LA ADQUISICION DE SILLAS ERGONOMICAS SECRETARIALES, SILLAS UNIVERSITARIAS Y MANTENIMIENTO DE SILLAS TAPIZADAS DECO DE COMEDOR EN CEDRO Y ERGONOMICAS  - GRUPO 1 </t>
  </si>
  <si>
    <t>90316 de 2016-11-09</t>
  </si>
  <si>
    <t>NERCY RUANO - LIDER SOGA</t>
  </si>
  <si>
    <t>O14-077-2016</t>
  </si>
  <si>
    <t>JAIME ACEVEDO CARRASCO "METALMECANICA JAICAR</t>
  </si>
  <si>
    <t xml:space="preserve">CONTRATAR LA ADQUISICION DE SILLAS ERGONOMICAS SECRETARIALES, SILLAS UNIVERSITARIAS Y MANTENIMIENTO DE SILLAS TAPIZADAS DECO DE COMEDOR EN CEDRO Y ERGONOMICAS  - GRUPO 2 </t>
  </si>
  <si>
    <t>90416 de 2016-11-09</t>
  </si>
  <si>
    <t>014-079-2016</t>
  </si>
  <si>
    <t>10/11/2016</t>
  </si>
  <si>
    <t>Selección Abreviada de  Menor Cuantia No. 014 081 2016</t>
  </si>
  <si>
    <t xml:space="preserve">“Adquisición y suministro  de productos de panaderia y pasteleria con destino a los comedores aglo de la BR-3, 8, 23 Y 29 del Ejercito Nacional, administrados por la Agencia Logistica regional Suroccidente </t>
  </si>
  <si>
    <t>90916 de 2016-11-11</t>
  </si>
  <si>
    <t>O14-078-2016</t>
  </si>
  <si>
    <t>Minima Ctia No. 014 087 2016</t>
  </si>
  <si>
    <t>prESTACION DE SERVICIOS</t>
  </si>
  <si>
    <t>ADQUISICION DE ESTANTERIAS DESTINADAS AL SUBPROCESO DE GESTION DOCUMENTAL Y FORTALECER LOS ESPACIOS DE ARCHIVO DE GESTION DE LAS OFICINAS DE LA AGENCIA LOGISTICA DE LAS FUERZ MILITARES - REGIONAL SUROCCIDENTE</t>
  </si>
  <si>
    <t>90816 de 2016-11-10</t>
  </si>
  <si>
    <t>20 dias a partir de la legalizacion</t>
  </si>
  <si>
    <t>LUIS EDUARDO CASTAÑEDA - LIDER GESTION DOCUMENTAL</t>
  </si>
  <si>
    <t>O14-086-2016</t>
  </si>
  <si>
    <t>05/12/2016</t>
  </si>
  <si>
    <t>Contratacion de Minima Cuantia No. 014 095 2016</t>
  </si>
  <si>
    <t xml:space="preserve">CONTRATAR EL SUMINISTRO Y ADQUISICIÓN DE VÍVERES SECOS, ABARROTES, FRUVER, CARNE, BEBIDAS GASEOSAS, ELEMENTOS DE ASEO Y DEMÁS COMESTIBLES SOLICITADOS INCLUYENDO SU EMPAQUE Y ENTREGA EN LOS LUGARES PREVISTOS, DE ACUERDO A LAS NECESIDADES DE LA DIRECCIÓN DE GESTIÓN TERRITORIAL -  LA DIRECCIÓN DE PROGRAMAS CONTRA </t>
  </si>
  <si>
    <t>O14-087-2016</t>
  </si>
  <si>
    <t>06/12/2016</t>
  </si>
  <si>
    <t>Contratacion de Minima Cuantia No. 014 097 2016</t>
  </si>
  <si>
    <t>GUILLERMO ALBERTO SANDOVAL  - TECNOMUNDO Y SUMINISTROS</t>
  </si>
  <si>
    <t>ADQUIRIR ESCÁNER GAMA MEDIA PARA LA OFICINA FINANCIERA DE LA AGENCIA LOGÍSTICA DE LAS FUERZAS MILITARES REGIONAL SUROCCIDENTE</t>
  </si>
  <si>
    <t>95716 de 2016-12-06</t>
  </si>
  <si>
    <t>Pend poliza</t>
  </si>
  <si>
    <t>68316 de 2016-07-13 y comprmiso de vigencia futura</t>
  </si>
  <si>
    <t>30 04 2017</t>
  </si>
  <si>
    <t>Mediante Mod 01 se amplio el plazo de ejecucion hasta el dia 02/11/2016  Mediante Mod 02 se amplio el plazo de ejcucion hasta el 02/11/2016</t>
  </si>
  <si>
    <t xml:space="preserve">Mediante Mod 01 se amplio el plazo de ejecucion hasta el dia 02/11/2016 </t>
  </si>
  <si>
    <t xml:space="preserve">Mediante Mod 01 se adiciono la suma de $29,30,500, para un total de $87,905,175. </t>
  </si>
  <si>
    <t>No se tramito  Mod 01 dado que el ctto se ejecuto en su totalidad. Se procedio a liquidar el respectivo ctto</t>
  </si>
  <si>
    <t xml:space="preserve">Mediante Mod 01 se amplio el plazo de ejecucion hasta el dia 31/12/2016 </t>
  </si>
  <si>
    <t xml:space="preserve">Mediante Mod 01 se adiciono la suma de $29,300,000 </t>
  </si>
  <si>
    <t>mediante mod 01 se hizo adicion de 125,000,000 y ampliacion del plazo al 30/04/2017 -</t>
  </si>
  <si>
    <t xml:space="preserve">FUE NOTIFICADO EL SUPERVISOR Y LA REGIONAL PACIFICO  DESDE EL 03 DE agosto de 2016 </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</si>
</sst>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P_t_a_-;\-* #,##0.00\ _P_t_a_-;_-* &quot;-&quot;??\ _P_t_a_-;_-@_-"/>
    <numFmt numFmtId="181" formatCode="0.0000"/>
    <numFmt numFmtId="182" formatCode="_-* #,##0.0\ _€_-;\-* #,##0.0\ _€_-;_-* &quot;-&quot;??\ _€_-;_-@_-"/>
    <numFmt numFmtId="183" formatCode="_-* #,##0\ _€_-;\-* #,##0\ _€_-;_-* &quot;-&quot;??\ _€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_-* #,##0.0\ &quot;€&quot;_-;\-* #,##0.0\ &quot;€&quot;_-;_-* &quot;-&quot;??\ &quot;€&quot;_-;_-@_-"/>
    <numFmt numFmtId="190" formatCode="_-* #,##0\ &quot;€&quot;_-;\-* #,##0\ &quot;€&quot;_-;_-* &quot;-&quot;??\ &quot;€&quot;_-;_-@_-"/>
    <numFmt numFmtId="191" formatCode="0.000"/>
    <numFmt numFmtId="192" formatCode="_([$$-240A]\ * #,##0.00_);_([$$-240A]\ * \(#,##0.00\);_([$$-240A]\ * &quot;-&quot;??_);_(@_)"/>
    <numFmt numFmtId="193" formatCode="&quot;$&quot;\ #,##0.00"/>
    <numFmt numFmtId="194" formatCode="[$-240A]dddd\,\ dd&quot; de &quot;mmmm&quot; de &quot;yyyy"/>
    <numFmt numFmtId="195" formatCode="[$-240A]hh:mm:ss\ AM/PM"/>
  </numFmts>
  <fonts count="77">
    <font>
      <sz val="10"/>
      <name val="Arial"/>
      <family val="0"/>
    </font>
    <font>
      <b/>
      <sz val="10"/>
      <name val="Franklin Gothic Medium"/>
      <family val="2"/>
    </font>
    <font>
      <b/>
      <sz val="10"/>
      <color indexed="9"/>
      <name val="Franklin Gothic Medium"/>
      <family val="2"/>
    </font>
    <font>
      <sz val="10"/>
      <name val="Franklin Gothic Medium"/>
      <family val="2"/>
    </font>
    <font>
      <b/>
      <sz val="8"/>
      <name val="Tahoma"/>
      <family val="2"/>
    </font>
    <font>
      <sz val="8"/>
      <name val="Tahoma"/>
      <family val="2"/>
    </font>
    <font>
      <b/>
      <sz val="12"/>
      <name val="Franklin Gothic Medium"/>
      <family val="2"/>
    </font>
    <font>
      <b/>
      <i/>
      <sz val="10"/>
      <name val="Arial"/>
      <family val="2"/>
    </font>
    <font>
      <sz val="8"/>
      <name val="Arial"/>
      <family val="2"/>
    </font>
    <font>
      <b/>
      <sz val="10"/>
      <name val="Arial"/>
      <family val="2"/>
    </font>
    <font>
      <sz val="11"/>
      <name val="Arial"/>
      <family val="2"/>
    </font>
    <font>
      <sz val="10"/>
      <color indexed="9"/>
      <name val="Franklin Gothic Medium"/>
      <family val="2"/>
    </font>
    <font>
      <sz val="8"/>
      <name val="Franklin Gothic Medium"/>
      <family val="2"/>
    </font>
    <font>
      <sz val="8"/>
      <name val="Arial Narrow"/>
      <family val="2"/>
    </font>
    <font>
      <b/>
      <sz val="8"/>
      <name val="Arial Narrow"/>
      <family val="2"/>
    </font>
    <font>
      <sz val="6"/>
      <name val="Franklin Gothic Medium"/>
      <family val="2"/>
    </font>
    <font>
      <sz val="11"/>
      <name val="Arial Narrow"/>
      <family val="2"/>
    </font>
    <font>
      <sz val="8"/>
      <color indexed="8"/>
      <name val="Arial Narrow"/>
      <family val="2"/>
    </font>
    <font>
      <sz val="8"/>
      <color indexed="30"/>
      <name val="Arial Narrow"/>
      <family val="2"/>
    </font>
    <font>
      <sz val="8"/>
      <color indexed="8"/>
      <name val="Arial"/>
      <family val="2"/>
    </font>
    <font>
      <b/>
      <sz val="11"/>
      <name val="Arial Narrow"/>
      <family val="2"/>
    </font>
    <font>
      <sz val="10"/>
      <name val="Arial Narrow"/>
      <family val="2"/>
    </font>
    <font>
      <b/>
      <sz val="11"/>
      <color indexed="8"/>
      <name val="Arial Narrow"/>
      <family val="2"/>
    </font>
    <font>
      <b/>
      <sz val="11"/>
      <color indexed="30"/>
      <name val="Arial Narrow"/>
      <family val="2"/>
    </font>
    <font>
      <b/>
      <sz val="10"/>
      <name val="Arial Narrow"/>
      <family val="2"/>
    </font>
    <font>
      <i/>
      <sz val="10"/>
      <name val="Arial Narrow"/>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30"/>
      <name val="Arial"/>
      <family val="2"/>
    </font>
    <font>
      <sz val="8"/>
      <color indexed="8"/>
      <name val="Franklin Gothic Medium"/>
      <family val="2"/>
    </font>
    <font>
      <sz val="8"/>
      <color indexed="10"/>
      <name val="Franklin Gothic Medium"/>
      <family val="2"/>
    </font>
    <font>
      <sz val="6.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rgb="FF0070C0"/>
      <name val="Arial"/>
      <family val="2"/>
    </font>
    <font>
      <sz val="8"/>
      <color rgb="FF000000"/>
      <name val="Arial Narrow"/>
      <family val="2"/>
    </font>
    <font>
      <sz val="8"/>
      <color theme="1"/>
      <name val="Franklin Gothic Medium"/>
      <family val="2"/>
    </font>
    <font>
      <sz val="8"/>
      <color theme="1"/>
      <name val="Arial"/>
      <family val="2"/>
    </font>
    <font>
      <b/>
      <sz val="11"/>
      <color rgb="FF000000"/>
      <name val="Arial Narrow"/>
      <family val="2"/>
    </font>
    <font>
      <sz val="8"/>
      <color rgb="FFFF0000"/>
      <name val="Franklin Gothic Medium"/>
      <family val="2"/>
    </font>
    <font>
      <sz val="8"/>
      <color theme="1"/>
      <name val="Arial Narrow"/>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medium"/>
      <top>
        <color indexed="63"/>
      </top>
      <bottom style="thin"/>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dotted"/>
      <right style="dotted"/>
      <top style="dotted"/>
      <bottom style="dotted"/>
    </border>
    <border>
      <left style="dotted"/>
      <right style="dotted"/>
      <top>
        <color indexed="63"/>
      </top>
      <bottom style="dotted"/>
    </border>
    <border>
      <left>
        <color indexed="63"/>
      </left>
      <right>
        <color indexed="63"/>
      </right>
      <top style="thin"/>
      <bottom style="thin"/>
    </border>
    <border>
      <left style="medium"/>
      <right style="thin"/>
      <top style="thin"/>
      <bottom>
        <color indexed="63"/>
      </bottom>
    </border>
    <border>
      <left>
        <color indexed="63"/>
      </left>
      <right style="thin"/>
      <top style="medium"/>
      <bottom style="thin"/>
    </border>
    <border>
      <left>
        <color indexed="63"/>
      </left>
      <right style="thin"/>
      <top>
        <color indexed="63"/>
      </top>
      <bottom style="thin"/>
    </border>
    <border>
      <left style="thin"/>
      <right>
        <color indexed="63"/>
      </right>
      <top style="medium"/>
      <bottom style="thin"/>
    </border>
    <border>
      <left style="thin"/>
      <right>
        <color indexed="63"/>
      </right>
      <top>
        <color indexed="63"/>
      </top>
      <bottom style="thin"/>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317">
    <xf numFmtId="0" fontId="0" fillId="0" borderId="0" xfId="0" applyAlignment="1">
      <alignment/>
    </xf>
    <xf numFmtId="0" fontId="1" fillId="0" borderId="0" xfId="0" applyNumberFormat="1" applyFont="1" applyAlignment="1">
      <alignment/>
    </xf>
    <xf numFmtId="49" fontId="1"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center"/>
    </xf>
    <xf numFmtId="49" fontId="1" fillId="0" borderId="0" xfId="0" applyNumberFormat="1" applyFont="1" applyAlignment="1">
      <alignment horizontal="left"/>
    </xf>
    <xf numFmtId="171" fontId="1" fillId="0" borderId="0" xfId="49" applyFont="1" applyAlignment="1">
      <alignment horizontal="center"/>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xf>
    <xf numFmtId="49" fontId="3" fillId="0" borderId="0" xfId="0" applyNumberFormat="1" applyFont="1" applyAlignment="1">
      <alignment/>
    </xf>
    <xf numFmtId="0" fontId="3" fillId="0" borderId="0" xfId="0" applyFont="1" applyAlignment="1">
      <alignment/>
    </xf>
    <xf numFmtId="49" fontId="3" fillId="0" borderId="12" xfId="0" applyNumberFormat="1" applyFont="1" applyBorder="1" applyAlignment="1">
      <alignment horizontal="center"/>
    </xf>
    <xf numFmtId="179" fontId="3" fillId="0" borderId="0" xfId="0" applyNumberFormat="1" applyFont="1" applyAlignment="1">
      <alignment/>
    </xf>
    <xf numFmtId="49" fontId="3" fillId="0" borderId="0" xfId="0" applyNumberFormat="1" applyFont="1" applyAlignment="1">
      <alignment horizontal="center"/>
    </xf>
    <xf numFmtId="49" fontId="3" fillId="0" borderId="0" xfId="0" applyNumberFormat="1" applyFont="1" applyAlignment="1">
      <alignment horizontal="left"/>
    </xf>
    <xf numFmtId="171" fontId="3" fillId="0" borderId="0" xfId="49" applyFont="1" applyAlignment="1">
      <alignment horizontal="center"/>
    </xf>
    <xf numFmtId="0" fontId="3" fillId="0" borderId="13" xfId="0" applyFont="1" applyBorder="1" applyAlignment="1">
      <alignment horizontal="center"/>
    </xf>
    <xf numFmtId="49" fontId="3" fillId="0" borderId="13" xfId="0" applyNumberFormat="1" applyFont="1" applyBorder="1" applyAlignment="1">
      <alignment horizontal="center"/>
    </xf>
    <xf numFmtId="49" fontId="3" fillId="0" borderId="13" xfId="0" applyNumberFormat="1" applyFont="1" applyBorder="1" applyAlignment="1">
      <alignment horizontal="left"/>
    </xf>
    <xf numFmtId="171" fontId="3" fillId="0" borderId="13" xfId="49" applyFont="1" applyBorder="1" applyAlignment="1">
      <alignment horizontal="center"/>
    </xf>
    <xf numFmtId="181" fontId="3" fillId="0" borderId="13" xfId="0" applyNumberFormat="1" applyFont="1" applyBorder="1" applyAlignment="1">
      <alignment horizontal="center"/>
    </xf>
    <xf numFmtId="0" fontId="3" fillId="0" borderId="0" xfId="0" applyFont="1" applyBorder="1" applyAlignment="1">
      <alignment/>
    </xf>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171" fontId="3" fillId="0" borderId="0" xfId="49" applyFont="1" applyBorder="1" applyAlignment="1">
      <alignment horizontal="center"/>
    </xf>
    <xf numFmtId="0" fontId="3" fillId="0" borderId="0" xfId="0" applyNumberFormat="1" applyFont="1" applyBorder="1" applyAlignment="1">
      <alignment/>
    </xf>
    <xf numFmtId="49" fontId="3" fillId="0" borderId="0" xfId="0" applyNumberFormat="1" applyFont="1" applyBorder="1" applyAlignment="1">
      <alignment/>
    </xf>
    <xf numFmtId="0" fontId="1" fillId="0" borderId="0" xfId="0" applyFont="1" applyBorder="1" applyAlignment="1">
      <alignment/>
    </xf>
    <xf numFmtId="49" fontId="1" fillId="0" borderId="0" xfId="0" applyNumberFormat="1" applyFont="1" applyBorder="1" applyAlignment="1">
      <alignment horizontal="center"/>
    </xf>
    <xf numFmtId="0" fontId="1" fillId="0" borderId="0" xfId="0" applyNumberFormat="1" applyFont="1" applyBorder="1" applyAlignment="1">
      <alignment/>
    </xf>
    <xf numFmtId="49" fontId="1" fillId="0" borderId="0" xfId="0" applyNumberFormat="1" applyFont="1" applyBorder="1" applyAlignment="1">
      <alignment/>
    </xf>
    <xf numFmtId="0" fontId="1" fillId="0" borderId="0" xfId="0" applyFont="1" applyAlignment="1">
      <alignment horizontal="center"/>
    </xf>
    <xf numFmtId="0" fontId="3" fillId="0" borderId="0" xfId="0" applyFont="1" applyAlignment="1">
      <alignment horizontal="center"/>
    </xf>
    <xf numFmtId="49" fontId="1" fillId="0" borderId="0" xfId="0" applyNumberFormat="1" applyFont="1" applyBorder="1" applyAlignment="1">
      <alignment/>
    </xf>
    <xf numFmtId="0" fontId="3" fillId="0" borderId="14" xfId="0" applyFont="1" applyBorder="1" applyAlignment="1">
      <alignment horizontal="center"/>
    </xf>
    <xf numFmtId="49" fontId="3" fillId="0" borderId="14" xfId="0" applyNumberFormat="1" applyFont="1" applyBorder="1" applyAlignment="1">
      <alignment horizontal="center"/>
    </xf>
    <xf numFmtId="49" fontId="3" fillId="0" borderId="14" xfId="0" applyNumberFormat="1" applyFont="1" applyBorder="1" applyAlignment="1">
      <alignment horizontal="left"/>
    </xf>
    <xf numFmtId="171" fontId="1" fillId="0" borderId="14" xfId="49" applyFont="1" applyBorder="1" applyAlignment="1">
      <alignment horizontal="center"/>
    </xf>
    <xf numFmtId="181" fontId="3" fillId="0" borderId="14" xfId="0" applyNumberFormat="1" applyFont="1" applyBorder="1" applyAlignment="1">
      <alignment horizontal="center"/>
    </xf>
    <xf numFmtId="49" fontId="2" fillId="33" borderId="15"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171" fontId="2" fillId="33" borderId="17" xfId="49" applyFont="1" applyFill="1" applyBorder="1" applyAlignment="1">
      <alignment horizontal="center" vertical="center" wrapText="1"/>
    </xf>
    <xf numFmtId="0" fontId="3" fillId="34" borderId="18" xfId="0" applyFont="1" applyFill="1" applyBorder="1" applyAlignment="1">
      <alignment horizontal="center"/>
    </xf>
    <xf numFmtId="49" fontId="3" fillId="34" borderId="13" xfId="0" applyNumberFormat="1" applyFont="1" applyFill="1" applyBorder="1" applyAlignment="1">
      <alignment horizontal="center"/>
    </xf>
    <xf numFmtId="49" fontId="3" fillId="34" borderId="18" xfId="0" applyNumberFormat="1" applyFont="1" applyFill="1" applyBorder="1" applyAlignment="1">
      <alignment horizontal="left"/>
    </xf>
    <xf numFmtId="171" fontId="3" fillId="34" borderId="13" xfId="49" applyFont="1" applyFill="1" applyBorder="1" applyAlignment="1">
      <alignment horizontal="center"/>
    </xf>
    <xf numFmtId="181" fontId="3" fillId="34" borderId="18" xfId="0" applyNumberFormat="1" applyFont="1" applyFill="1" applyBorder="1" applyAlignment="1">
      <alignment horizontal="center"/>
    </xf>
    <xf numFmtId="0" fontId="3" fillId="34" borderId="13" xfId="0" applyFont="1" applyFill="1" applyBorder="1" applyAlignment="1">
      <alignment horizontal="center"/>
    </xf>
    <xf numFmtId="49" fontId="3" fillId="34" borderId="12" xfId="0" applyNumberFormat="1" applyFont="1" applyFill="1" applyBorder="1" applyAlignment="1">
      <alignment horizontal="left"/>
    </xf>
    <xf numFmtId="49" fontId="3" fillId="34" borderId="12" xfId="0" applyNumberFormat="1" applyFont="1" applyFill="1" applyBorder="1" applyAlignment="1">
      <alignment horizontal="center"/>
    </xf>
    <xf numFmtId="0" fontId="3" fillId="34" borderId="19" xfId="0" applyFont="1" applyFill="1" applyBorder="1" applyAlignment="1">
      <alignment horizontal="center"/>
    </xf>
    <xf numFmtId="49" fontId="3" fillId="0" borderId="13" xfId="0" applyNumberFormat="1" applyFont="1" applyFill="1" applyBorder="1" applyAlignment="1">
      <alignment horizontal="center"/>
    </xf>
    <xf numFmtId="49" fontId="3" fillId="0" borderId="18" xfId="0" applyNumberFormat="1" applyFont="1" applyFill="1" applyBorder="1" applyAlignment="1">
      <alignment horizontal="left"/>
    </xf>
    <xf numFmtId="171" fontId="3" fillId="0" borderId="13" xfId="49" applyFont="1" applyFill="1" applyBorder="1" applyAlignment="1">
      <alignment horizontal="center"/>
    </xf>
    <xf numFmtId="181" fontId="3" fillId="0" borderId="18" xfId="0" applyNumberFormat="1" applyFont="1" applyFill="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49" fontId="2" fillId="33" borderId="14" xfId="0" applyNumberFormat="1" applyFont="1" applyFill="1" applyBorder="1" applyAlignment="1">
      <alignment horizontal="center" vertical="center" wrapText="1"/>
    </xf>
    <xf numFmtId="171" fontId="2" fillId="33" borderId="14" xfId="49" applyFont="1" applyFill="1" applyBorder="1" applyAlignment="1">
      <alignment horizontal="center" vertical="center" wrapText="1"/>
    </xf>
    <xf numFmtId="0" fontId="3" fillId="0" borderId="13" xfId="0" applyFont="1" applyFill="1" applyBorder="1" applyAlignment="1">
      <alignment horizontal="center"/>
    </xf>
    <xf numFmtId="49" fontId="3" fillId="0" borderId="18" xfId="0" applyNumberFormat="1" applyFont="1" applyFill="1" applyBorder="1" applyAlignment="1">
      <alignment horizontal="center"/>
    </xf>
    <xf numFmtId="0" fontId="1" fillId="0" borderId="0" xfId="0" applyNumberFormat="1" applyFont="1" applyFill="1" applyAlignment="1">
      <alignment/>
    </xf>
    <xf numFmtId="49" fontId="3" fillId="0" borderId="0" xfId="0" applyNumberFormat="1" applyFont="1" applyFill="1" applyAlignment="1">
      <alignment/>
    </xf>
    <xf numFmtId="0" fontId="3" fillId="0" borderId="0" xfId="0" applyFont="1" applyFill="1" applyAlignment="1">
      <alignment/>
    </xf>
    <xf numFmtId="0" fontId="3" fillId="34" borderId="12" xfId="0" applyFont="1" applyFill="1" applyBorder="1" applyAlignment="1">
      <alignment horizontal="center"/>
    </xf>
    <xf numFmtId="183" fontId="3" fillId="34" borderId="18" xfId="49" applyNumberFormat="1" applyFont="1" applyFill="1" applyBorder="1" applyAlignment="1">
      <alignment horizontal="center"/>
    </xf>
    <xf numFmtId="183" fontId="3" fillId="0" borderId="18" xfId="49" applyNumberFormat="1" applyFont="1" applyFill="1" applyBorder="1" applyAlignment="1">
      <alignment horizontal="center"/>
    </xf>
    <xf numFmtId="183" fontId="3" fillId="34" borderId="12" xfId="49" applyNumberFormat="1" applyFont="1" applyFill="1" applyBorder="1" applyAlignment="1">
      <alignment horizontal="center"/>
    </xf>
    <xf numFmtId="183" fontId="1" fillId="0" borderId="14" xfId="49" applyNumberFormat="1" applyFont="1" applyBorder="1" applyAlignment="1">
      <alignment horizontal="center"/>
    </xf>
    <xf numFmtId="183" fontId="3" fillId="0" borderId="13" xfId="49" applyNumberFormat="1" applyFont="1" applyBorder="1" applyAlignment="1">
      <alignment horizontal="center"/>
    </xf>
    <xf numFmtId="49" fontId="3" fillId="0" borderId="12" xfId="0" applyNumberFormat="1" applyFont="1" applyFill="1" applyBorder="1" applyAlignment="1">
      <alignment horizontal="center"/>
    </xf>
    <xf numFmtId="0" fontId="0" fillId="9" borderId="12" xfId="0" applyFill="1" applyBorder="1" applyAlignment="1">
      <alignment/>
    </xf>
    <xf numFmtId="0" fontId="7" fillId="35" borderId="12" xfId="0" applyFont="1" applyFill="1" applyBorder="1" applyAlignment="1">
      <alignment/>
    </xf>
    <xf numFmtId="0" fontId="7" fillId="35" borderId="12" xfId="0" applyFont="1" applyFill="1" applyBorder="1" applyAlignment="1">
      <alignment horizontal="center" wrapText="1"/>
    </xf>
    <xf numFmtId="49" fontId="3" fillId="35" borderId="18" xfId="0" applyNumberFormat="1" applyFont="1" applyFill="1" applyBorder="1" applyAlignment="1">
      <alignment horizontal="left"/>
    </xf>
    <xf numFmtId="0" fontId="0" fillId="9" borderId="12" xfId="0" applyFill="1" applyBorder="1" applyAlignment="1">
      <alignment horizontal="center"/>
    </xf>
    <xf numFmtId="0" fontId="0" fillId="9" borderId="22" xfId="0" applyFill="1" applyBorder="1" applyAlignment="1">
      <alignment horizontal="center" wrapText="1"/>
    </xf>
    <xf numFmtId="0" fontId="7" fillId="35" borderId="23" xfId="0" applyFont="1" applyFill="1" applyBorder="1" applyAlignment="1">
      <alignment horizontal="center" wrapText="1"/>
    </xf>
    <xf numFmtId="49" fontId="3" fillId="35" borderId="12" xfId="0" applyNumberFormat="1" applyFont="1" applyFill="1" applyBorder="1" applyAlignment="1">
      <alignment horizontal="left"/>
    </xf>
    <xf numFmtId="0" fontId="0" fillId="0" borderId="0" xfId="0" applyFont="1" applyAlignment="1">
      <alignment/>
    </xf>
    <xf numFmtId="0" fontId="0" fillId="0" borderId="0" xfId="0" applyFont="1" applyAlignment="1">
      <alignment wrapText="1"/>
    </xf>
    <xf numFmtId="0" fontId="59" fillId="0" borderId="0" xfId="46" applyAlignment="1" applyProtection="1">
      <alignment wrapText="1"/>
      <protection/>
    </xf>
    <xf numFmtId="0" fontId="0" fillId="0" borderId="0" xfId="0" applyFont="1" applyAlignment="1">
      <alignment horizontal="center" wrapText="1"/>
    </xf>
    <xf numFmtId="0" fontId="59" fillId="0" borderId="0" xfId="46" applyAlignment="1" applyProtection="1">
      <alignment/>
      <protection/>
    </xf>
    <xf numFmtId="0" fontId="59" fillId="0" borderId="0" xfId="46" applyFill="1" applyBorder="1" applyAlignment="1" applyProtection="1">
      <alignment wrapText="1"/>
      <protection/>
    </xf>
    <xf numFmtId="0" fontId="69" fillId="0" borderId="0" xfId="0" applyFont="1" applyAlignment="1">
      <alignment wrapText="1"/>
    </xf>
    <xf numFmtId="0" fontId="7" fillId="35" borderId="0" xfId="0" applyFont="1" applyFill="1" applyAlignment="1">
      <alignment/>
    </xf>
    <xf numFmtId="6" fontId="0" fillId="0" borderId="0" xfId="0" applyNumberFormat="1" applyAlignment="1">
      <alignment/>
    </xf>
    <xf numFmtId="6" fontId="0" fillId="0" borderId="24" xfId="0" applyNumberFormat="1" applyFont="1" applyBorder="1" applyAlignment="1">
      <alignment horizontal="right"/>
    </xf>
    <xf numFmtId="6" fontId="0" fillId="0" borderId="25" xfId="0" applyNumberFormat="1" applyFont="1" applyBorder="1" applyAlignment="1">
      <alignment horizontal="right"/>
    </xf>
    <xf numFmtId="6" fontId="0" fillId="0" borderId="25" xfId="0" applyNumberFormat="1" applyFont="1" applyBorder="1" applyAlignment="1">
      <alignment horizontal="right" vertical="top"/>
    </xf>
    <xf numFmtId="170" fontId="0" fillId="0" borderId="0" xfId="51" applyFont="1" applyAlignment="1">
      <alignment/>
    </xf>
    <xf numFmtId="44" fontId="0" fillId="0" borderId="0" xfId="51" applyNumberFormat="1" applyFont="1" applyAlignment="1">
      <alignment/>
    </xf>
    <xf numFmtId="44" fontId="0" fillId="0" borderId="0" xfId="0" applyNumberFormat="1" applyAlignment="1">
      <alignment/>
    </xf>
    <xf numFmtId="0" fontId="8" fillId="36" borderId="0" xfId="0" applyFont="1" applyFill="1" applyAlignment="1">
      <alignment wrapText="1"/>
    </xf>
    <xf numFmtId="190" fontId="0" fillId="0" borderId="0" xfId="51" applyNumberFormat="1" applyFont="1" applyAlignment="1">
      <alignment/>
    </xf>
    <xf numFmtId="0" fontId="0" fillId="0" borderId="0" xfId="0" applyAlignment="1">
      <alignment wrapText="1"/>
    </xf>
    <xf numFmtId="3" fontId="0" fillId="0" borderId="0" xfId="0" applyNumberFormat="1" applyAlignment="1">
      <alignment/>
    </xf>
    <xf numFmtId="0" fontId="0" fillId="0" borderId="12" xfId="0" applyFont="1" applyBorder="1" applyAlignment="1">
      <alignment/>
    </xf>
    <xf numFmtId="0" fontId="0" fillId="0" borderId="12" xfId="0" applyBorder="1" applyAlignment="1">
      <alignment/>
    </xf>
    <xf numFmtId="0" fontId="9" fillId="35" borderId="12" xfId="0" applyFont="1" applyFill="1" applyBorder="1" applyAlignment="1">
      <alignment horizontal="center"/>
    </xf>
    <xf numFmtId="0" fontId="10" fillId="0" borderId="0" xfId="0" applyFont="1" applyAlignment="1">
      <alignment wrapText="1"/>
    </xf>
    <xf numFmtId="0" fontId="0" fillId="37" borderId="12" xfId="0" applyFont="1" applyFill="1" applyBorder="1" applyAlignment="1">
      <alignment/>
    </xf>
    <xf numFmtId="0" fontId="0" fillId="34" borderId="12" xfId="0" applyFill="1" applyBorder="1" applyAlignment="1">
      <alignment horizontal="center"/>
    </xf>
    <xf numFmtId="0" fontId="0" fillId="34" borderId="23" xfId="0" applyFill="1" applyBorder="1" applyAlignment="1">
      <alignment horizontal="center"/>
    </xf>
    <xf numFmtId="0" fontId="9" fillId="34" borderId="12" xfId="0" applyFont="1" applyFill="1" applyBorder="1" applyAlignment="1">
      <alignment horizontal="center"/>
    </xf>
    <xf numFmtId="0" fontId="0" fillId="34" borderId="26" xfId="0" applyFill="1" applyBorder="1" applyAlignment="1">
      <alignment horizontal="center" wrapText="1"/>
    </xf>
    <xf numFmtId="0" fontId="0" fillId="34" borderId="12" xfId="0" applyFont="1" applyFill="1" applyBorder="1" applyAlignment="1">
      <alignment horizontal="center"/>
    </xf>
    <xf numFmtId="0" fontId="0" fillId="34" borderId="26" xfId="0" applyFont="1" applyFill="1" applyBorder="1" applyAlignment="1">
      <alignment horizontal="center" wrapText="1"/>
    </xf>
    <xf numFmtId="0" fontId="9" fillId="34" borderId="23" xfId="0" applyFont="1" applyFill="1" applyBorder="1" applyAlignment="1">
      <alignment horizontal="center"/>
    </xf>
    <xf numFmtId="0" fontId="9" fillId="34" borderId="22" xfId="0" applyFont="1" applyFill="1" applyBorder="1" applyAlignment="1">
      <alignment horizontal="center"/>
    </xf>
    <xf numFmtId="0" fontId="3" fillId="34" borderId="0" xfId="0" applyNumberFormat="1" applyFont="1" applyFill="1" applyAlignment="1">
      <alignment/>
    </xf>
    <xf numFmtId="49" fontId="3" fillId="34" borderId="0" xfId="0" applyNumberFormat="1" applyFont="1" applyFill="1" applyAlignment="1">
      <alignment/>
    </xf>
    <xf numFmtId="0" fontId="3" fillId="34" borderId="0" xfId="0" applyFont="1" applyFill="1" applyAlignment="1">
      <alignment/>
    </xf>
    <xf numFmtId="0" fontId="3" fillId="34" borderId="27" xfId="0" applyFont="1" applyFill="1" applyBorder="1" applyAlignment="1">
      <alignment horizontal="center"/>
    </xf>
    <xf numFmtId="183" fontId="1" fillId="34" borderId="12" xfId="49" applyNumberFormat="1" applyFont="1" applyFill="1" applyBorder="1" applyAlignment="1">
      <alignment horizontal="center"/>
    </xf>
    <xf numFmtId="0" fontId="3" fillId="34" borderId="12" xfId="0" applyNumberFormat="1" applyFont="1" applyFill="1" applyBorder="1" applyAlignment="1">
      <alignment/>
    </xf>
    <xf numFmtId="0" fontId="0" fillId="34" borderId="0" xfId="0" applyFill="1" applyAlignment="1">
      <alignment/>
    </xf>
    <xf numFmtId="0" fontId="3" fillId="34" borderId="0" xfId="0" applyFont="1" applyFill="1" applyBorder="1" applyAlignment="1">
      <alignment horizontal="center"/>
    </xf>
    <xf numFmtId="49" fontId="3" fillId="34" borderId="0" xfId="0" applyNumberFormat="1" applyFont="1" applyFill="1" applyBorder="1" applyAlignment="1">
      <alignment horizontal="center"/>
    </xf>
    <xf numFmtId="49" fontId="3" fillId="34" borderId="0" xfId="0" applyNumberFormat="1" applyFont="1" applyFill="1" applyBorder="1" applyAlignment="1">
      <alignment horizontal="left"/>
    </xf>
    <xf numFmtId="183" fontId="1" fillId="34" borderId="0" xfId="49" applyNumberFormat="1" applyFont="1" applyFill="1" applyBorder="1" applyAlignment="1">
      <alignment horizontal="center"/>
    </xf>
    <xf numFmtId="14" fontId="0" fillId="34" borderId="0" xfId="0" applyNumberFormat="1" applyFill="1" applyAlignment="1">
      <alignment/>
    </xf>
    <xf numFmtId="183" fontId="3" fillId="34" borderId="0" xfId="49" applyNumberFormat="1" applyFont="1" applyFill="1" applyBorder="1" applyAlignment="1">
      <alignment horizontal="center"/>
    </xf>
    <xf numFmtId="0" fontId="0" fillId="34" borderId="0" xfId="0" applyFont="1" applyFill="1" applyAlignment="1">
      <alignment/>
    </xf>
    <xf numFmtId="0" fontId="1" fillId="34" borderId="0" xfId="0" applyFont="1" applyFill="1" applyAlignment="1">
      <alignment/>
    </xf>
    <xf numFmtId="49" fontId="1" fillId="34" borderId="0" xfId="0" applyNumberFormat="1" applyFont="1" applyFill="1" applyAlignment="1">
      <alignment horizontal="center"/>
    </xf>
    <xf numFmtId="49" fontId="1" fillId="34" borderId="0" xfId="0" applyNumberFormat="1" applyFont="1" applyFill="1" applyAlignment="1">
      <alignment horizontal="left"/>
    </xf>
    <xf numFmtId="0" fontId="1" fillId="34" borderId="0" xfId="0" applyNumberFormat="1" applyFont="1" applyFill="1" applyAlignment="1">
      <alignment/>
    </xf>
    <xf numFmtId="49" fontId="1" fillId="34" borderId="0" xfId="0" applyNumberFormat="1" applyFont="1" applyFill="1" applyAlignment="1">
      <alignment/>
    </xf>
    <xf numFmtId="49" fontId="3" fillId="34" borderId="0" xfId="0" applyNumberFormat="1" applyFont="1" applyFill="1" applyAlignment="1">
      <alignment horizontal="center"/>
    </xf>
    <xf numFmtId="49" fontId="3" fillId="34" borderId="0" xfId="0" applyNumberFormat="1" applyFont="1" applyFill="1" applyAlignment="1">
      <alignment horizontal="left"/>
    </xf>
    <xf numFmtId="0" fontId="1" fillId="34" borderId="0" xfId="0" applyFont="1" applyFill="1" applyAlignment="1">
      <alignment horizontal="center"/>
    </xf>
    <xf numFmtId="179" fontId="3" fillId="34" borderId="0" xfId="0" applyNumberFormat="1" applyFont="1" applyFill="1" applyAlignment="1">
      <alignment/>
    </xf>
    <xf numFmtId="0" fontId="3" fillId="34" borderId="0" xfId="0" applyNumberFormat="1" applyFont="1" applyFill="1" applyBorder="1" applyAlignment="1">
      <alignment/>
    </xf>
    <xf numFmtId="49" fontId="3" fillId="34" borderId="0" xfId="0" applyNumberFormat="1" applyFont="1" applyFill="1" applyBorder="1" applyAlignment="1">
      <alignment/>
    </xf>
    <xf numFmtId="0" fontId="3" fillId="34" borderId="0" xfId="0" applyFont="1" applyFill="1" applyBorder="1" applyAlignment="1">
      <alignment/>
    </xf>
    <xf numFmtId="0" fontId="3" fillId="34" borderId="0" xfId="0" applyFont="1" applyFill="1" applyAlignment="1">
      <alignment horizontal="center"/>
    </xf>
    <xf numFmtId="49" fontId="3" fillId="34" borderId="12" xfId="0" applyNumberFormat="1" applyFont="1" applyFill="1" applyBorder="1" applyAlignment="1">
      <alignment horizontal="center" wrapText="1"/>
    </xf>
    <xf numFmtId="171" fontId="2" fillId="33" borderId="28" xfId="49" applyFont="1" applyFill="1" applyBorder="1" applyAlignment="1">
      <alignment horizontal="center" vertical="center" wrapText="1"/>
    </xf>
    <xf numFmtId="171" fontId="11" fillId="33" borderId="12" xfId="49" applyFont="1" applyFill="1" applyBorder="1" applyAlignment="1">
      <alignment horizontal="center" vertical="center" wrapText="1"/>
    </xf>
    <xf numFmtId="171" fontId="3" fillId="34" borderId="12" xfId="49" applyFont="1" applyFill="1" applyBorder="1" applyAlignment="1">
      <alignment horizontal="center" vertical="center"/>
    </xf>
    <xf numFmtId="171" fontId="3" fillId="34" borderId="12" xfId="49" applyFont="1" applyFill="1" applyBorder="1" applyAlignment="1">
      <alignment horizontal="center" vertical="center" wrapText="1"/>
    </xf>
    <xf numFmtId="0" fontId="3" fillId="34" borderId="0" xfId="0" applyFont="1" applyFill="1" applyAlignment="1">
      <alignment horizontal="center"/>
    </xf>
    <xf numFmtId="171" fontId="11" fillId="33" borderId="29" xfId="49" applyFont="1" applyFill="1" applyBorder="1" applyAlignment="1">
      <alignment horizontal="center" vertical="center" wrapText="1"/>
    </xf>
    <xf numFmtId="171" fontId="11" fillId="33" borderId="17" xfId="49" applyFont="1" applyFill="1" applyBorder="1" applyAlignment="1">
      <alignment horizontal="center" vertical="center" wrapText="1"/>
    </xf>
    <xf numFmtId="14" fontId="3" fillId="34" borderId="0" xfId="0" applyNumberFormat="1" applyFont="1" applyFill="1" applyAlignment="1">
      <alignment/>
    </xf>
    <xf numFmtId="0" fontId="3" fillId="34" borderId="0" xfId="0" applyFont="1" applyFill="1" applyAlignment="1">
      <alignment wrapText="1"/>
    </xf>
    <xf numFmtId="193" fontId="3" fillId="0" borderId="0" xfId="51" applyNumberFormat="1" applyFont="1" applyAlignment="1">
      <alignment horizontal="center"/>
    </xf>
    <xf numFmtId="193" fontId="11" fillId="33" borderId="30" xfId="51" applyNumberFormat="1" applyFont="1" applyFill="1" applyBorder="1" applyAlignment="1">
      <alignment horizontal="center" vertical="center" wrapText="1"/>
    </xf>
    <xf numFmtId="193" fontId="11" fillId="33" borderId="31" xfId="51" applyNumberFormat="1" applyFont="1" applyFill="1" applyBorder="1" applyAlignment="1">
      <alignment horizontal="center" vertical="center" wrapText="1"/>
    </xf>
    <xf numFmtId="193" fontId="0" fillId="0" borderId="0" xfId="51" applyNumberFormat="1" applyFont="1" applyAlignment="1">
      <alignment/>
    </xf>
    <xf numFmtId="193" fontId="3" fillId="34" borderId="12" xfId="51" applyNumberFormat="1" applyFont="1" applyFill="1" applyBorder="1" applyAlignment="1">
      <alignment horizontal="center"/>
    </xf>
    <xf numFmtId="193" fontId="0" fillId="34" borderId="0" xfId="51" applyNumberFormat="1" applyFont="1" applyFill="1" applyAlignment="1">
      <alignment/>
    </xf>
    <xf numFmtId="193" fontId="3" fillId="34" borderId="0" xfId="51" applyNumberFormat="1" applyFont="1" applyFill="1" applyBorder="1" applyAlignment="1">
      <alignment horizontal="center"/>
    </xf>
    <xf numFmtId="193" fontId="3" fillId="34" borderId="32" xfId="51" applyNumberFormat="1" applyFont="1" applyFill="1" applyBorder="1" applyAlignment="1">
      <alignment horizontal="center"/>
    </xf>
    <xf numFmtId="193" fontId="3" fillId="34" borderId="0" xfId="51" applyNumberFormat="1" applyFont="1" applyFill="1" applyAlignment="1">
      <alignment horizontal="center"/>
    </xf>
    <xf numFmtId="193" fontId="3" fillId="34" borderId="0" xfId="51" applyNumberFormat="1" applyFont="1" applyFill="1" applyAlignment="1">
      <alignment/>
    </xf>
    <xf numFmtId="49" fontId="1" fillId="0" borderId="0" xfId="0" applyNumberFormat="1" applyFont="1" applyAlignment="1">
      <alignment horizontal="center" wrapText="1"/>
    </xf>
    <xf numFmtId="0" fontId="1" fillId="0" borderId="0" xfId="0" applyFont="1" applyAlignment="1">
      <alignment horizontal="center" wrapText="1"/>
    </xf>
    <xf numFmtId="0" fontId="0" fillId="34" borderId="0" xfId="0" applyFill="1" applyAlignment="1">
      <alignment wrapText="1"/>
    </xf>
    <xf numFmtId="49" fontId="3" fillId="34" borderId="0" xfId="0" applyNumberFormat="1" applyFont="1" applyFill="1" applyBorder="1" applyAlignment="1">
      <alignment horizontal="center" wrapText="1"/>
    </xf>
    <xf numFmtId="14" fontId="0" fillId="34" borderId="0" xfId="0" applyNumberFormat="1" applyFill="1" applyAlignment="1">
      <alignment wrapText="1"/>
    </xf>
    <xf numFmtId="49" fontId="1" fillId="34" borderId="0" xfId="0" applyNumberFormat="1" applyFont="1" applyFill="1" applyAlignment="1">
      <alignment horizontal="center" wrapText="1"/>
    </xf>
    <xf numFmtId="49" fontId="3" fillId="34" borderId="0" xfId="0" applyNumberFormat="1" applyFont="1" applyFill="1" applyAlignment="1">
      <alignment horizontal="center" wrapText="1"/>
    </xf>
    <xf numFmtId="0" fontId="1" fillId="34" borderId="0" xfId="0" applyFont="1" applyFill="1" applyAlignment="1">
      <alignment wrapText="1"/>
    </xf>
    <xf numFmtId="0" fontId="2" fillId="33" borderId="1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3" fillId="0" borderId="0" xfId="0" applyNumberFormat="1" applyFont="1" applyAlignment="1">
      <alignment wrapText="1"/>
    </xf>
    <xf numFmtId="0" fontId="1" fillId="0" borderId="0" xfId="0" applyNumberFormat="1" applyFont="1" applyAlignment="1">
      <alignment horizontal="left" wrapText="1"/>
    </xf>
    <xf numFmtId="0" fontId="1" fillId="0" borderId="0" xfId="0" applyNumberFormat="1" applyFont="1" applyAlignment="1">
      <alignment horizontal="center" wrapText="1"/>
    </xf>
    <xf numFmtId="0" fontId="3" fillId="34" borderId="12" xfId="0" applyNumberFormat="1" applyFont="1" applyFill="1" applyBorder="1" applyAlignment="1">
      <alignment horizontal="left" wrapText="1"/>
    </xf>
    <xf numFmtId="0" fontId="3" fillId="34" borderId="0" xfId="0" applyNumberFormat="1" applyFont="1" applyFill="1" applyBorder="1" applyAlignment="1">
      <alignment horizontal="left" wrapText="1"/>
    </xf>
    <xf numFmtId="0" fontId="3" fillId="34" borderId="0" xfId="0" applyNumberFormat="1" applyFont="1" applyFill="1" applyAlignment="1">
      <alignment wrapText="1"/>
    </xf>
    <xf numFmtId="0" fontId="1" fillId="34" borderId="0" xfId="0" applyNumberFormat="1" applyFont="1" applyFill="1" applyAlignment="1">
      <alignment wrapText="1"/>
    </xf>
    <xf numFmtId="0" fontId="3" fillId="0" borderId="0" xfId="49" applyNumberFormat="1" applyFont="1" applyAlignment="1">
      <alignment wrapText="1"/>
    </xf>
    <xf numFmtId="14" fontId="3" fillId="34" borderId="26" xfId="0" applyNumberFormat="1" applyFont="1" applyFill="1" applyBorder="1" applyAlignment="1">
      <alignment horizontal="center" vertical="center"/>
    </xf>
    <xf numFmtId="0" fontId="3" fillId="34" borderId="12" xfId="0" applyNumberFormat="1" applyFont="1" applyFill="1" applyBorder="1" applyAlignment="1">
      <alignment horizontal="center" wrapText="1"/>
    </xf>
    <xf numFmtId="14" fontId="1" fillId="0" borderId="0" xfId="0" applyNumberFormat="1" applyFont="1" applyAlignment="1">
      <alignment horizontal="center"/>
    </xf>
    <xf numFmtId="14" fontId="2" fillId="33" borderId="33" xfId="49" applyNumberFormat="1" applyFont="1" applyFill="1" applyBorder="1" applyAlignment="1">
      <alignment horizontal="center" vertical="center" wrapText="1"/>
    </xf>
    <xf numFmtId="14" fontId="2" fillId="33" borderId="34" xfId="49" applyNumberFormat="1" applyFont="1" applyFill="1" applyBorder="1" applyAlignment="1">
      <alignment horizontal="center" vertical="center" wrapText="1"/>
    </xf>
    <xf numFmtId="14" fontId="3" fillId="34" borderId="12" xfId="0" applyNumberFormat="1" applyFont="1" applyFill="1" applyBorder="1" applyAlignment="1">
      <alignment horizontal="center"/>
    </xf>
    <xf numFmtId="14" fontId="3" fillId="34" borderId="0" xfId="0" applyNumberFormat="1" applyFont="1" applyFill="1" applyBorder="1" applyAlignment="1">
      <alignment horizontal="center"/>
    </xf>
    <xf numFmtId="14" fontId="3" fillId="34" borderId="0" xfId="0" applyNumberFormat="1" applyFont="1" applyFill="1" applyAlignment="1">
      <alignment horizontal="center"/>
    </xf>
    <xf numFmtId="14" fontId="1" fillId="34" borderId="0" xfId="0" applyNumberFormat="1" applyFont="1" applyFill="1" applyAlignment="1">
      <alignment/>
    </xf>
    <xf numFmtId="14" fontId="0" fillId="0" borderId="0" xfId="0" applyNumberFormat="1" applyAlignment="1">
      <alignment/>
    </xf>
    <xf numFmtId="49" fontId="12" fillId="34" borderId="12" xfId="0" applyNumberFormat="1" applyFont="1" applyFill="1" applyBorder="1" applyAlignment="1">
      <alignment horizontal="center" vertical="center"/>
    </xf>
    <xf numFmtId="49" fontId="12" fillId="34" borderId="12" xfId="0" applyNumberFormat="1" applyFont="1" applyFill="1" applyBorder="1" applyAlignment="1">
      <alignment horizontal="center" wrapText="1"/>
    </xf>
    <xf numFmtId="0" fontId="12" fillId="34" borderId="12" xfId="0" applyFont="1" applyFill="1" applyBorder="1" applyAlignment="1">
      <alignment wrapText="1"/>
    </xf>
    <xf numFmtId="49" fontId="12" fillId="34" borderId="12" xfId="0" applyNumberFormat="1" applyFont="1" applyFill="1" applyBorder="1" applyAlignment="1">
      <alignment horizontal="left" vertical="center"/>
    </xf>
    <xf numFmtId="0" fontId="13" fillId="0" borderId="12" xfId="0" applyFont="1" applyBorder="1" applyAlignment="1">
      <alignment/>
    </xf>
    <xf numFmtId="193" fontId="8" fillId="34" borderId="12" xfId="51" applyNumberFormat="1" applyFont="1" applyFill="1" applyBorder="1" applyAlignment="1">
      <alignment horizontal="right" vertical="center"/>
    </xf>
    <xf numFmtId="183" fontId="12" fillId="34" borderId="12" xfId="49" applyNumberFormat="1" applyFont="1" applyFill="1" applyBorder="1" applyAlignment="1">
      <alignment horizontal="center" vertical="center" wrapText="1"/>
    </xf>
    <xf numFmtId="0" fontId="12" fillId="34" borderId="12" xfId="0" applyFont="1" applyFill="1" applyBorder="1" applyAlignment="1">
      <alignment/>
    </xf>
    <xf numFmtId="0" fontId="70" fillId="0" borderId="12" xfId="0" applyFont="1" applyBorder="1" applyAlignment="1">
      <alignment horizontal="justify"/>
    </xf>
    <xf numFmtId="183" fontId="12" fillId="34" borderId="12" xfId="49" applyNumberFormat="1" applyFont="1" applyFill="1" applyBorder="1" applyAlignment="1">
      <alignment horizontal="center" vertical="center"/>
    </xf>
    <xf numFmtId="183" fontId="12" fillId="9" borderId="12" xfId="49" applyNumberFormat="1" applyFont="1" applyFill="1" applyBorder="1" applyAlignment="1">
      <alignment horizontal="center" vertical="center"/>
    </xf>
    <xf numFmtId="49" fontId="12" fillId="34" borderId="12" xfId="0" applyNumberFormat="1" applyFont="1" applyFill="1" applyBorder="1" applyAlignment="1">
      <alignment horizontal="center" vertical="center" wrapText="1"/>
    </xf>
    <xf numFmtId="0" fontId="13" fillId="34" borderId="12" xfId="0" applyNumberFormat="1" applyFont="1" applyFill="1" applyBorder="1" applyAlignment="1">
      <alignment horizontal="left" vertical="center" wrapText="1"/>
    </xf>
    <xf numFmtId="193" fontId="8" fillId="34" borderId="12" xfId="51" applyNumberFormat="1" applyFont="1" applyFill="1" applyBorder="1" applyAlignment="1">
      <alignment horizontal="center" vertical="center"/>
    </xf>
    <xf numFmtId="0" fontId="13" fillId="0" borderId="12" xfId="0" applyFont="1" applyBorder="1" applyAlignment="1">
      <alignment horizontal="justify"/>
    </xf>
    <xf numFmtId="0" fontId="13" fillId="0" borderId="0" xfId="0" applyFont="1" applyAlignment="1">
      <alignment horizontal="justify"/>
    </xf>
    <xf numFmtId="0" fontId="14" fillId="0" borderId="12" xfId="0" applyFont="1" applyBorder="1" applyAlignment="1">
      <alignment/>
    </xf>
    <xf numFmtId="183" fontId="12" fillId="0" borderId="12" xfId="49" applyNumberFormat="1" applyFont="1" applyFill="1" applyBorder="1" applyAlignment="1">
      <alignment horizontal="center" vertical="center"/>
    </xf>
    <xf numFmtId="0" fontId="13" fillId="0" borderId="12" xfId="0" applyFont="1" applyBorder="1" applyAlignment="1">
      <alignment wrapText="1"/>
    </xf>
    <xf numFmtId="0" fontId="70" fillId="0" borderId="12" xfId="0" applyFont="1" applyBorder="1" applyAlignment="1">
      <alignment horizontal="justify" vertical="center"/>
    </xf>
    <xf numFmtId="0" fontId="13" fillId="0" borderId="12" xfId="0" applyFont="1" applyBorder="1" applyAlignment="1">
      <alignment horizontal="justify" vertical="center"/>
    </xf>
    <xf numFmtId="0" fontId="13" fillId="0" borderId="12"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justify" vertical="center"/>
    </xf>
    <xf numFmtId="183" fontId="12" fillId="0" borderId="12" xfId="49" applyNumberFormat="1" applyFont="1" applyFill="1" applyBorder="1" applyAlignment="1">
      <alignment horizontal="center" vertical="center" wrapText="1"/>
    </xf>
    <xf numFmtId="14" fontId="3" fillId="34" borderId="26" xfId="0" applyNumberFormat="1" applyFont="1" applyFill="1" applyBorder="1" applyAlignment="1">
      <alignment horizontal="center" vertical="center" wrapText="1"/>
    </xf>
    <xf numFmtId="14" fontId="15" fillId="34" borderId="26" xfId="0" applyNumberFormat="1" applyFont="1" applyFill="1" applyBorder="1" applyAlignment="1">
      <alignment horizontal="center" vertical="center" wrapText="1"/>
    </xf>
    <xf numFmtId="0" fontId="12" fillId="34" borderId="12" xfId="0" applyNumberFormat="1" applyFont="1" applyFill="1" applyBorder="1" applyAlignment="1">
      <alignment wrapText="1"/>
    </xf>
    <xf numFmtId="183" fontId="12" fillId="9" borderId="12" xfId="49" applyNumberFormat="1" applyFont="1" applyFill="1" applyBorder="1" applyAlignment="1">
      <alignment horizontal="left" vertical="center" wrapText="1"/>
    </xf>
    <xf numFmtId="0" fontId="13" fillId="0" borderId="12" xfId="0" applyFont="1" applyBorder="1" applyAlignment="1">
      <alignment horizontal="left" wrapText="1"/>
    </xf>
    <xf numFmtId="0" fontId="16" fillId="0" borderId="12" xfId="0" applyFont="1" applyBorder="1" applyAlignment="1">
      <alignment wrapText="1"/>
    </xf>
    <xf numFmtId="171" fontId="15" fillId="34" borderId="12" xfId="49" applyFont="1" applyFill="1" applyBorder="1" applyAlignment="1">
      <alignment horizontal="center" vertical="center" wrapText="1"/>
    </xf>
    <xf numFmtId="49" fontId="3" fillId="34" borderId="12" xfId="0" applyNumberFormat="1" applyFont="1" applyFill="1" applyBorder="1" applyAlignment="1">
      <alignment/>
    </xf>
    <xf numFmtId="49" fontId="12" fillId="38" borderId="12" xfId="0" applyNumberFormat="1" applyFont="1" applyFill="1" applyBorder="1" applyAlignment="1">
      <alignment horizontal="center" vertical="center"/>
    </xf>
    <xf numFmtId="49" fontId="12" fillId="38" borderId="12" xfId="0" applyNumberFormat="1" applyFont="1" applyFill="1" applyBorder="1" applyAlignment="1">
      <alignment horizontal="center" wrapText="1"/>
    </xf>
    <xf numFmtId="0" fontId="12" fillId="38" borderId="12" xfId="0" applyFont="1" applyFill="1" applyBorder="1" applyAlignment="1">
      <alignment/>
    </xf>
    <xf numFmtId="49" fontId="12" fillId="38" borderId="12" xfId="0" applyNumberFormat="1" applyFont="1" applyFill="1" applyBorder="1" applyAlignment="1">
      <alignment horizontal="left" vertical="center"/>
    </xf>
    <xf numFmtId="0" fontId="13" fillId="38" borderId="12" xfId="0" applyFont="1" applyFill="1" applyBorder="1" applyAlignment="1">
      <alignment vertical="center" wrapText="1"/>
    </xf>
    <xf numFmtId="193" fontId="8" fillId="38" borderId="12" xfId="51" applyNumberFormat="1" applyFont="1" applyFill="1" applyBorder="1" applyAlignment="1">
      <alignment horizontal="right" vertical="center"/>
    </xf>
    <xf numFmtId="183" fontId="12" fillId="38" borderId="12" xfId="49" applyNumberFormat="1" applyFont="1" applyFill="1" applyBorder="1" applyAlignment="1">
      <alignment horizontal="center" vertical="center"/>
    </xf>
    <xf numFmtId="183" fontId="12" fillId="38" borderId="12" xfId="49" applyNumberFormat="1" applyFont="1" applyFill="1" applyBorder="1" applyAlignment="1">
      <alignment horizontal="center" vertical="center" wrapText="1"/>
    </xf>
    <xf numFmtId="0" fontId="13" fillId="38" borderId="0" xfId="0" applyFont="1" applyFill="1" applyAlignment="1">
      <alignment horizontal="justify"/>
    </xf>
    <xf numFmtId="183" fontId="1" fillId="38" borderId="12" xfId="49" applyNumberFormat="1" applyFont="1" applyFill="1" applyBorder="1" applyAlignment="1">
      <alignment horizontal="center"/>
    </xf>
    <xf numFmtId="14" fontId="3" fillId="38" borderId="12" xfId="0" applyNumberFormat="1" applyFont="1" applyFill="1" applyBorder="1" applyAlignment="1">
      <alignment horizontal="center"/>
    </xf>
    <xf numFmtId="0" fontId="12" fillId="38" borderId="12" xfId="0" applyNumberFormat="1" applyFont="1" applyFill="1" applyBorder="1" applyAlignment="1">
      <alignment horizontal="center" wrapText="1"/>
    </xf>
    <xf numFmtId="0" fontId="13" fillId="38" borderId="0" xfId="0" applyFont="1" applyFill="1" applyAlignment="1">
      <alignment/>
    </xf>
    <xf numFmtId="0" fontId="13" fillId="38" borderId="12" xfId="0" applyFont="1" applyFill="1" applyBorder="1" applyAlignment="1">
      <alignment/>
    </xf>
    <xf numFmtId="0" fontId="13" fillId="38" borderId="12" xfId="0" applyFont="1" applyFill="1" applyBorder="1" applyAlignment="1">
      <alignment horizontal="justify"/>
    </xf>
    <xf numFmtId="0" fontId="14" fillId="38" borderId="12" xfId="0" applyFont="1" applyFill="1" applyBorder="1" applyAlignment="1">
      <alignment/>
    </xf>
    <xf numFmtId="0" fontId="8" fillId="38" borderId="0" xfId="0" applyFont="1" applyFill="1" applyAlignment="1">
      <alignment wrapText="1"/>
    </xf>
    <xf numFmtId="0" fontId="12" fillId="34" borderId="12" xfId="0" applyNumberFormat="1" applyFont="1" applyFill="1" applyBorder="1" applyAlignment="1">
      <alignment horizontal="left" vertical="center" wrapText="1"/>
    </xf>
    <xf numFmtId="0" fontId="12" fillId="34" borderId="12" xfId="0" applyNumberFormat="1" applyFont="1" applyFill="1" applyBorder="1" applyAlignment="1">
      <alignment horizontal="center" wrapText="1"/>
    </xf>
    <xf numFmtId="0" fontId="8" fillId="38" borderId="12" xfId="0" applyFont="1" applyFill="1" applyBorder="1" applyAlignment="1">
      <alignment wrapText="1"/>
    </xf>
    <xf numFmtId="49" fontId="71" fillId="34" borderId="12" xfId="0" applyNumberFormat="1" applyFont="1" applyFill="1" applyBorder="1" applyAlignment="1">
      <alignment horizontal="center" wrapText="1"/>
    </xf>
    <xf numFmtId="49" fontId="71" fillId="34" borderId="12" xfId="0" applyNumberFormat="1" applyFont="1" applyFill="1" applyBorder="1" applyAlignment="1">
      <alignment horizontal="center" vertical="center"/>
    </xf>
    <xf numFmtId="193" fontId="72" fillId="34" borderId="12" xfId="51" applyNumberFormat="1" applyFont="1" applyFill="1" applyBorder="1" applyAlignment="1">
      <alignment horizontal="right" vertical="center"/>
    </xf>
    <xf numFmtId="183" fontId="71" fillId="34" borderId="12" xfId="49" applyNumberFormat="1" applyFont="1" applyFill="1" applyBorder="1" applyAlignment="1">
      <alignment horizontal="center" vertical="center"/>
    </xf>
    <xf numFmtId="183" fontId="71" fillId="34" borderId="12" xfId="49" applyNumberFormat="1" applyFont="1" applyFill="1" applyBorder="1" applyAlignment="1">
      <alignment horizontal="center" vertical="center" wrapText="1"/>
    </xf>
    <xf numFmtId="0" fontId="3" fillId="34" borderId="12" xfId="0" applyNumberFormat="1" applyFont="1" applyFill="1" applyBorder="1" applyAlignment="1">
      <alignment wrapText="1"/>
    </xf>
    <xf numFmtId="0" fontId="16" fillId="38" borderId="0" xfId="0" applyFont="1" applyFill="1" applyAlignment="1">
      <alignment horizontal="center"/>
    </xf>
    <xf numFmtId="0" fontId="12" fillId="34" borderId="23" xfId="0" applyFont="1" applyFill="1" applyBorder="1" applyAlignment="1">
      <alignment/>
    </xf>
    <xf numFmtId="0" fontId="12" fillId="38" borderId="23" xfId="0" applyFont="1" applyFill="1" applyBorder="1" applyAlignment="1">
      <alignment/>
    </xf>
    <xf numFmtId="0" fontId="71" fillId="34" borderId="23" xfId="0" applyFont="1" applyFill="1" applyBorder="1" applyAlignment="1">
      <alignment/>
    </xf>
    <xf numFmtId="0" fontId="13" fillId="38" borderId="35" xfId="0" applyFont="1" applyFill="1" applyBorder="1" applyAlignment="1">
      <alignment/>
    </xf>
    <xf numFmtId="0" fontId="20" fillId="0" borderId="12" xfId="0" applyFont="1" applyBorder="1" applyAlignment="1">
      <alignment/>
    </xf>
    <xf numFmtId="0" fontId="21" fillId="0" borderId="12" xfId="0" applyFont="1" applyBorder="1" applyAlignment="1">
      <alignment/>
    </xf>
    <xf numFmtId="0" fontId="20" fillId="0" borderId="12" xfId="0" applyFont="1" applyBorder="1" applyAlignment="1">
      <alignment horizontal="justify"/>
    </xf>
    <xf numFmtId="0" fontId="20" fillId="38" borderId="12" xfId="0" applyFont="1" applyFill="1" applyBorder="1" applyAlignment="1">
      <alignment horizontal="justify"/>
    </xf>
    <xf numFmtId="0" fontId="73" fillId="38" borderId="12" xfId="0" applyFont="1" applyFill="1" applyBorder="1" applyAlignment="1">
      <alignment horizontal="justify"/>
    </xf>
    <xf numFmtId="0" fontId="20" fillId="0" borderId="12" xfId="0" applyFont="1" applyBorder="1" applyAlignment="1">
      <alignment horizontal="justify" vertical="top" wrapText="1"/>
    </xf>
    <xf numFmtId="0" fontId="16" fillId="0" borderId="12" xfId="0" applyFont="1" applyBorder="1" applyAlignment="1">
      <alignment/>
    </xf>
    <xf numFmtId="0" fontId="24" fillId="0" borderId="0" xfId="0" applyFont="1" applyAlignment="1">
      <alignment/>
    </xf>
    <xf numFmtId="0" fontId="21" fillId="0" borderId="0" xfId="0" applyFont="1" applyAlignment="1">
      <alignment/>
    </xf>
    <xf numFmtId="0" fontId="20" fillId="38" borderId="0" xfId="0" applyFont="1" applyFill="1" applyAlignment="1">
      <alignment/>
    </xf>
    <xf numFmtId="0" fontId="20" fillId="38" borderId="12" xfId="0" applyFont="1" applyFill="1" applyBorder="1" applyAlignment="1">
      <alignment/>
    </xf>
    <xf numFmtId="0" fontId="14" fillId="38" borderId="12" xfId="0" applyFont="1" applyFill="1" applyBorder="1" applyAlignment="1">
      <alignment horizontal="justify"/>
    </xf>
    <xf numFmtId="183" fontId="74" fillId="34" borderId="12" xfId="49" applyNumberFormat="1" applyFont="1" applyFill="1" applyBorder="1" applyAlignment="1">
      <alignment horizontal="center" vertical="center" wrapText="1"/>
    </xf>
    <xf numFmtId="0" fontId="71" fillId="34" borderId="12" xfId="0" applyFont="1" applyFill="1" applyBorder="1" applyAlignment="1">
      <alignment/>
    </xf>
    <xf numFmtId="49" fontId="71" fillId="34" borderId="12" xfId="0" applyNumberFormat="1" applyFont="1" applyFill="1" applyBorder="1" applyAlignment="1">
      <alignment horizontal="left" vertical="center"/>
    </xf>
    <xf numFmtId="0" fontId="75" fillId="0" borderId="12" xfId="0" applyFont="1" applyBorder="1" applyAlignment="1">
      <alignment vertical="center" wrapText="1"/>
    </xf>
    <xf numFmtId="183" fontId="71" fillId="0" borderId="12" xfId="49" applyNumberFormat="1" applyFont="1" applyFill="1" applyBorder="1" applyAlignment="1">
      <alignment horizontal="center" vertical="center" wrapText="1"/>
    </xf>
    <xf numFmtId="0" fontId="3" fillId="34" borderId="12" xfId="0" applyNumberFormat="1" applyFont="1" applyFill="1" applyBorder="1" applyAlignment="1">
      <alignment horizontal="left" vertical="center" wrapText="1"/>
    </xf>
    <xf numFmtId="183" fontId="74" fillId="34" borderId="12" xfId="49" applyNumberFormat="1" applyFont="1" applyFill="1" applyBorder="1" applyAlignment="1">
      <alignment horizontal="center" vertical="center"/>
    </xf>
    <xf numFmtId="49" fontId="1" fillId="0" borderId="0"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center" wrapText="1"/>
    </xf>
    <xf numFmtId="0" fontId="0" fillId="0" borderId="26" xfId="0" applyBorder="1" applyAlignment="1">
      <alignment horizontal="center" wrapText="1"/>
    </xf>
    <xf numFmtId="0" fontId="0" fillId="0" borderId="22" xfId="0" applyBorder="1" applyAlignment="1">
      <alignment horizontal="center" wrapText="1"/>
    </xf>
    <xf numFmtId="0" fontId="7" fillId="35" borderId="12" xfId="0" applyFont="1" applyFill="1" applyBorder="1" applyAlignment="1">
      <alignment horizontal="center"/>
    </xf>
    <xf numFmtId="0" fontId="0" fillId="34" borderId="23" xfId="0" applyFill="1" applyBorder="1" applyAlignment="1">
      <alignment horizontal="center"/>
    </xf>
    <xf numFmtId="0" fontId="0" fillId="34" borderId="26" xfId="0" applyFill="1" applyBorder="1" applyAlignment="1">
      <alignment horizontal="center"/>
    </xf>
    <xf numFmtId="0" fontId="0" fillId="34" borderId="22" xfId="0" applyFill="1" applyBorder="1" applyAlignment="1">
      <alignment horizontal="center"/>
    </xf>
    <xf numFmtId="0" fontId="0" fillId="34" borderId="12" xfId="0" applyFill="1" applyBorder="1" applyAlignment="1">
      <alignment horizontal="center"/>
    </xf>
    <xf numFmtId="0" fontId="7" fillId="35" borderId="23" xfId="0" applyFont="1" applyFill="1" applyBorder="1" applyAlignment="1">
      <alignment horizontal="center" wrapText="1"/>
    </xf>
    <xf numFmtId="0" fontId="7" fillId="35" borderId="22" xfId="0" applyFont="1" applyFill="1" applyBorder="1" applyAlignment="1">
      <alignment horizontal="center" wrapText="1"/>
    </xf>
    <xf numFmtId="0" fontId="0" fillId="34" borderId="23" xfId="0" applyFill="1" applyBorder="1" applyAlignment="1">
      <alignment horizontal="center" wrapText="1"/>
    </xf>
    <xf numFmtId="0" fontId="0" fillId="34" borderId="26" xfId="0" applyFill="1" applyBorder="1" applyAlignment="1">
      <alignment horizontal="center" wrapText="1"/>
    </xf>
    <xf numFmtId="0" fontId="0" fillId="34" borderId="22" xfId="0" applyFill="1" applyBorder="1" applyAlignment="1">
      <alignment horizontal="center" wrapText="1"/>
    </xf>
    <xf numFmtId="0" fontId="7" fillId="35" borderId="26" xfId="0" applyFont="1" applyFill="1" applyBorder="1" applyAlignment="1">
      <alignment horizontal="center" wrapText="1"/>
    </xf>
    <xf numFmtId="0" fontId="9" fillId="34" borderId="23" xfId="0" applyFont="1" applyFill="1" applyBorder="1" applyAlignment="1">
      <alignment horizontal="center"/>
    </xf>
    <xf numFmtId="0" fontId="9" fillId="34" borderId="22" xfId="0" applyFont="1" applyFill="1" applyBorder="1" applyAlignment="1">
      <alignment horizontal="center"/>
    </xf>
    <xf numFmtId="0" fontId="0" fillId="34" borderId="23" xfId="0" applyFont="1" applyFill="1" applyBorder="1" applyAlignment="1">
      <alignment horizontal="center" wrapText="1"/>
    </xf>
    <xf numFmtId="0" fontId="0" fillId="34" borderId="26" xfId="0" applyFont="1" applyFill="1" applyBorder="1" applyAlignment="1">
      <alignment horizontal="center" wrapText="1"/>
    </xf>
    <xf numFmtId="0" fontId="0" fillId="34" borderId="22" xfId="0" applyFont="1" applyFill="1" applyBorder="1" applyAlignment="1">
      <alignment horizontal="center" wrapText="1"/>
    </xf>
    <xf numFmtId="0" fontId="0" fillId="9" borderId="12" xfId="0" applyFill="1" applyBorder="1" applyAlignment="1">
      <alignment horizontal="center"/>
    </xf>
    <xf numFmtId="0" fontId="0" fillId="9" borderId="23" xfId="0" applyFill="1" applyBorder="1" applyAlignment="1">
      <alignment horizontal="center" wrapText="1"/>
    </xf>
    <xf numFmtId="0" fontId="0" fillId="9" borderId="26" xfId="0" applyFill="1" applyBorder="1" applyAlignment="1">
      <alignment horizontal="center" wrapText="1"/>
    </xf>
    <xf numFmtId="0" fontId="0" fillId="9" borderId="22" xfId="0" applyFill="1" applyBorder="1" applyAlignment="1">
      <alignment horizontal="center" wrapText="1"/>
    </xf>
    <xf numFmtId="0" fontId="0" fillId="9" borderId="23" xfId="0" applyFill="1" applyBorder="1" applyAlignment="1">
      <alignment horizontal="center"/>
    </xf>
    <xf numFmtId="0" fontId="0" fillId="9" borderId="22" xfId="0" applyFill="1" applyBorder="1" applyAlignment="1">
      <alignment horizontal="center"/>
    </xf>
    <xf numFmtId="49" fontId="1" fillId="34" borderId="0" xfId="0" applyNumberFormat="1" applyFont="1" applyFill="1" applyBorder="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1" fillId="34" borderId="0" xfId="0" applyFont="1" applyFill="1" applyAlignment="1">
      <alignment horizontal="center"/>
    </xf>
    <xf numFmtId="0" fontId="3" fillId="34" borderId="0" xfId="0" applyFont="1" applyFill="1" applyAlignment="1">
      <alignment horizontal="center"/>
    </xf>
    <xf numFmtId="0" fontId="3" fillId="0" borderId="12" xfId="0" applyFont="1" applyFill="1" applyBorder="1" applyAlignment="1">
      <alignment horizontal="center"/>
    </xf>
    <xf numFmtId="49" fontId="12" fillId="0" borderId="1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5"/>
          <c:w val="0.62975"/>
          <c:h val="0.98825"/>
        </c:manualLayout>
      </c:layout>
      <c:barChart>
        <c:barDir val="col"/>
        <c:grouping val="clustered"/>
        <c:varyColors val="0"/>
        <c:ser>
          <c:idx val="0"/>
          <c:order val="0"/>
          <c:tx>
            <c:strRef>
              <c:f>'RELACION CONTRATOS AÑO 2015'!$C$13:$C$51</c:f>
              <c:strCache>
                <c:ptCount val="1"/>
                <c:pt idx="0">
                  <c:v>12/02/2016 06/01/2016 12/02/2016 07/01/2016 04/03/2016 08/03/2016 08/03/2016 10/03/2016 17/03/2016 17/03/2016 17/03/2016 29/03/2016 31/03/2016 13/04/2016 14/04/2016 18/04/2016 18/04/2016 22/04/2016 25/04/2016 26/04/2016 27/04/2016 27/04/2016 04/05/2016 06</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2015'!$B$52:$B$53</c:f>
              <c:strCache>
                <c:ptCount val="2"/>
                <c:pt idx="0">
                  <c:v>O14-038-2016</c:v>
                </c:pt>
                <c:pt idx="1">
                  <c:v>O14-039-2016</c:v>
                </c:pt>
              </c:strCache>
            </c:strRef>
          </c:cat>
          <c:val>
            <c:numRef>
              <c:f>'RELACION CONTRATOS AÑO 2015'!$C$52:$C$53</c:f>
              <c:numCache>
                <c:ptCount val="2"/>
                <c:pt idx="0">
                  <c:v>0</c:v>
                </c:pt>
                <c:pt idx="1">
                  <c:v>0</c:v>
                </c:pt>
              </c:numCache>
            </c:numRef>
          </c:val>
        </c:ser>
        <c:ser>
          <c:idx val="1"/>
          <c:order val="1"/>
          <c:tx>
            <c:strRef>
              <c:f>'RELACION CONTRATOS AÑO 2015'!$F$13:$F$51</c:f>
              <c:strCache>
                <c:ptCount val="1"/>
                <c:pt idx="0">
                  <c:v>LABORATORIOS DE INVESTIGACIONES BIOLOGICAS DE COLOMBIA E.U. FATIMA NERY ORTIZ CABRERA CHILCO DISTRIBUIDORA DE GAS Y ENERGIA S.A.S. E.S.P. INVERGLOBAL TEAM S.A.S COMBUSTIBLES DE COLOMBIA S.A  - COMBUSCOL S.A AUTOCENTRO CAPRI S.A LABORATORIOS DE INVESTIGACI</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2015'!$B$52:$B$53</c:f>
              <c:strCache>
                <c:ptCount val="2"/>
                <c:pt idx="0">
                  <c:v>O14-038-2016</c:v>
                </c:pt>
                <c:pt idx="1">
                  <c:v>O14-039-2016</c:v>
                </c:pt>
              </c:strCache>
            </c:strRef>
          </c:cat>
          <c:val>
            <c:numRef>
              <c:f>'RELACION CONTRATOS AÑO 2015'!$F$52:$F$53</c:f>
              <c:numCache>
                <c:ptCount val="2"/>
                <c:pt idx="0">
                  <c:v>0</c:v>
                </c:pt>
                <c:pt idx="1">
                  <c:v>0</c:v>
                </c:pt>
              </c:numCache>
            </c:numRef>
          </c:val>
        </c:ser>
        <c:ser>
          <c:idx val="2"/>
          <c:order val="2"/>
          <c:tx>
            <c:strRef>
              <c:f>'RELACION CONTRATOS AÑO 2015'!$G$13:$G$51</c:f>
              <c:strCache>
                <c:ptCount val="1"/>
                <c:pt idx="0">
                  <c:v>SERVICIO DE TOMA DE MUESTRA Y ANÁLISIS MICROBIOLÓGICOS PARA LOS COMEDORES AGLO DEL EJÉRCITO NACIONAL Y CADS ADMINISTRADOS POR LA AGENCIA LOGÍSTICA DE LAS FUERZAS MILITARES REGIONAL SUROCCIDENTE EL ARRENDAMIENTO DE UN INMUEBLE QUE SE DESCRIBE A CONTINUACIO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2015'!$B$52:$B$53</c:f>
              <c:strCache>
                <c:ptCount val="2"/>
                <c:pt idx="0">
                  <c:v>O14-038-2016</c:v>
                </c:pt>
                <c:pt idx="1">
                  <c:v>O14-039-2016</c:v>
                </c:pt>
              </c:strCache>
            </c:strRef>
          </c:cat>
          <c:val>
            <c:numRef>
              <c:f>'RELACION CONTRATOS AÑO 2015'!$G$52:$G$53</c:f>
              <c:numCache>
                <c:ptCount val="2"/>
                <c:pt idx="0">
                  <c:v>0</c:v>
                </c:pt>
                <c:pt idx="1">
                  <c:v>0</c:v>
                </c:pt>
              </c:numCache>
            </c:numRef>
          </c:val>
        </c:ser>
        <c:ser>
          <c:idx val="3"/>
          <c:order val="3"/>
          <c:tx>
            <c:strRef>
              <c:f>'RELACION CONTRATOS AÑO 2015'!$H$13:$H$51</c:f>
              <c:strCache>
                <c:ptCount val="1"/>
                <c:pt idx="0">
                  <c:v>$ 29.000.000,00 $ 26.289.000,00 $ 58.603.675,00 N/A $ 586.036.751,00 $ 43.000.000,00 $ 14.000.000,00 $ 65.803.675,00 $ 11.000.000,00 $ 24.000.000,00 $ 10.000.000,00 $ 319.599.200,00 $ 87.905.175,00 $ 534.064.800,00 $ 40.000.000,00 $ 9.000.000,00 $ 5.000.0</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2015'!$B$52:$B$53</c:f>
              <c:strCache>
                <c:ptCount val="2"/>
                <c:pt idx="0">
                  <c:v>O14-038-2016</c:v>
                </c:pt>
                <c:pt idx="1">
                  <c:v>O14-039-2016</c:v>
                </c:pt>
              </c:strCache>
            </c:strRef>
          </c:cat>
          <c:val>
            <c:numRef>
              <c:f>'RELACION CONTRATOS AÑO 2015'!$H$52:$H$53</c:f>
              <c:numCache>
                <c:ptCount val="2"/>
                <c:pt idx="0">
                  <c:v>35000000</c:v>
                </c:pt>
                <c:pt idx="1">
                  <c:v>57900000</c:v>
                </c:pt>
              </c:numCache>
            </c:numRef>
          </c:val>
        </c:ser>
        <c:ser>
          <c:idx val="4"/>
          <c:order val="4"/>
          <c:tx>
            <c:strRef>
              <c:f>'RELACION CONTRATOS AÑO 2015'!$L$13:$L$51</c:f>
              <c:strCache>
                <c:ptCount val="1"/>
                <c:pt idx="0">
                  <c:v>PD Ana Milena Posada Jefe  ingeniera de Alimentos PD PATRICIA ARANA BERMUDEZ COORDINADORA COMEDORES DE TROPA COORDINADORA DE COMEDORES DE TROPA  y por extensión LOS ADMINISTRADORES DE LOS COMEDORES DE TROPA ANGELA FERNANDEZ TECNICO SERVITIENDA COORDINADOR</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2015'!$B$52:$B$53</c:f>
              <c:strCache>
                <c:ptCount val="2"/>
                <c:pt idx="0">
                  <c:v>O14-038-2016</c:v>
                </c:pt>
                <c:pt idx="1">
                  <c:v>O14-039-2016</c:v>
                </c:pt>
              </c:strCache>
            </c:strRef>
          </c:cat>
          <c:val>
            <c:numRef>
              <c:f>'RELACION CONTRATOS AÑO 2015'!$L$52:$L$53</c:f>
              <c:numCache>
                <c:ptCount val="2"/>
              </c:numCache>
            </c:numRef>
          </c:val>
        </c:ser>
        <c:ser>
          <c:idx val="5"/>
          <c:order val="5"/>
          <c:tx>
            <c:strRef>
              <c:f>'RELACION CONTRATOS AÑO 2015'!$M$13:$M$51</c:f>
              <c:strCache>
                <c:ptCount val="1"/>
                <c:pt idx="0">
                  <c:v>Cumplimiento del contrato:
Vigencia: Desde 12/02/2016   hasta  30/04/2017.
Calidad del Servicio:
Vigencia: Desde 12/02/2016   hasta 30/06/2017.
Salarios :Vigencia: Desde 12/02/2016  hasta  31/12/2019.
 N/A Cumplimiento
Vigencia: Desde 16/02/2016   hasta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2015'!$B$52:$B$53</c:f>
              <c:strCache>
                <c:ptCount val="2"/>
                <c:pt idx="0">
                  <c:v>O14-038-2016</c:v>
                </c:pt>
                <c:pt idx="1">
                  <c:v>O14-039-2016</c:v>
                </c:pt>
              </c:strCache>
            </c:strRef>
          </c:cat>
          <c:val>
            <c:numRef>
              <c:f>'RELACION CONTRATOS AÑO 2015'!$M$52:$M$53</c:f>
              <c:numCache>
                <c:ptCount val="2"/>
                <c:pt idx="0">
                  <c:v>0</c:v>
                </c:pt>
              </c:numCache>
            </c:numRef>
          </c:val>
        </c:ser>
        <c:axId val="28738157"/>
        <c:axId val="57316822"/>
      </c:barChart>
      <c:catAx>
        <c:axId val="287381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7316822"/>
        <c:crosses val="autoZero"/>
        <c:auto val="1"/>
        <c:lblOffset val="100"/>
        <c:tickLblSkip val="1"/>
        <c:noMultiLvlLbl val="0"/>
      </c:catAx>
      <c:valAx>
        <c:axId val="573168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38157"/>
        <c:crossesAt val="1"/>
        <c:crossBetween val="between"/>
        <c:dispUnits/>
      </c:valAx>
      <c:spPr>
        <a:solidFill>
          <a:srgbClr val="FFFFFF"/>
        </a:solidFill>
        <a:ln w="3175">
          <a:noFill/>
        </a:ln>
      </c:spPr>
    </c:plotArea>
    <c:legend>
      <c:legendPos val="r"/>
      <c:layout>
        <c:manualLayout>
          <c:xMode val="edge"/>
          <c:yMode val="edge"/>
          <c:x val="0.65325"/>
          <c:y val="0.08725"/>
          <c:w val="0.33825"/>
          <c:h val="0.824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172200"/>
    <xdr:graphicFrame>
      <xdr:nvGraphicFramePr>
        <xdr:cNvPr id="1" name="Shape 1025"/>
        <xdr:cNvGraphicFramePr/>
      </xdr:nvGraphicFramePr>
      <xdr:xfrm>
        <a:off x="0" y="0"/>
        <a:ext cx="873442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servicol@hotmail.com" TargetMode="External" /><Relationship Id="rId2" Type="http://schemas.openxmlformats.org/officeDocument/2006/relationships/hyperlink" Target="mailto:estaciontexaco23@yahoo.es" TargetMode="External" /><Relationship Id="rId3" Type="http://schemas.openxmlformats.org/officeDocument/2006/relationships/hyperlink" Target="mailto:servicentroavenida754@yahoo.es" TargetMode="External" /><Relationship Id="rId4" Type="http://schemas.openxmlformats.org/officeDocument/2006/relationships/hyperlink" Target="mailto:alearpe27@hotmail.com" TargetMode="External" /><Relationship Id="rId5" Type="http://schemas.openxmlformats.org/officeDocument/2006/relationships/hyperlink" Target="mailto:servipopular@hotmail.com" TargetMode="External" /><Relationship Id="rId6" Type="http://schemas.openxmlformats.org/officeDocument/2006/relationships/hyperlink" Target="mailto:arteyd@hotmail.com" TargetMode="External" /><Relationship Id="rId7" Type="http://schemas.openxmlformats.org/officeDocument/2006/relationships/hyperlink" Target="mailto:edsgasoly@hotmail.com" TargetMode="External" /><Relationship Id="rId8" Type="http://schemas.openxmlformats.org/officeDocument/2006/relationships/hyperlink" Target="mailto:laspalmeras@telesat.com" TargetMode="External" /><Relationship Id="rId9" Type="http://schemas.openxmlformats.org/officeDocument/2006/relationships/hyperlink" Target="mailto:mobilcapri@hotmail.com" TargetMode="External" /><Relationship Id="rId10" Type="http://schemas.openxmlformats.org/officeDocument/2006/relationships/hyperlink" Target="mailto:texacoarmenia@une.net.co" TargetMode="External" /><Relationship Id="rId11" Type="http://schemas.openxmlformats.org/officeDocument/2006/relationships/hyperlink" Target="mailto:asesorat@gmail.com" TargetMode="External" /><Relationship Id="rId1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package" Target="../embeddings/Microsoft_Word___1.docx"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O64729"/>
  <sheetViews>
    <sheetView zoomScalePageLayoutView="0" workbookViewId="0" topLeftCell="A1">
      <selection activeCell="A8" sqref="A8:G49"/>
    </sheetView>
  </sheetViews>
  <sheetFormatPr defaultColWidth="11.421875" defaultRowHeight="12.75"/>
  <cols>
    <col min="1" max="1" width="11.140625" style="14" customWidth="1"/>
    <col min="2" max="2" width="9.28125" style="17" bestFit="1" customWidth="1"/>
    <col min="3" max="3" width="11.00390625" style="17" bestFit="1" customWidth="1"/>
    <col min="4" max="4" width="41.57421875" style="18" customWidth="1"/>
    <col min="5" max="5" width="30.7109375" style="18" customWidth="1"/>
    <col min="6" max="6" width="22.28125" style="19" bestFit="1" customWidth="1"/>
    <col min="7" max="7" width="22.28125" style="19" customWidth="1"/>
    <col min="8" max="8" width="10.00390625" style="17" bestFit="1" customWidth="1"/>
    <col min="9" max="9" width="32.57421875" style="12" customWidth="1"/>
    <col min="10" max="10" width="11.421875" style="13" customWidth="1"/>
    <col min="11" max="11" width="5.57421875" style="13" bestFit="1" customWidth="1"/>
    <col min="12" max="15" width="11.421875" style="13" customWidth="1"/>
    <col min="16" max="16384" width="11.421875" style="14" customWidth="1"/>
  </cols>
  <sheetData>
    <row r="1" ht="14.25" thickBot="1"/>
    <row r="2" spans="1:15" s="3" customFormat="1" ht="16.5">
      <c r="A2" s="275"/>
      <c r="B2" s="276"/>
      <c r="C2" s="276"/>
      <c r="D2" s="276"/>
      <c r="E2" s="276"/>
      <c r="F2" s="276"/>
      <c r="G2" s="276"/>
      <c r="H2" s="277"/>
      <c r="I2" s="1"/>
      <c r="J2" s="2"/>
      <c r="K2" s="2"/>
      <c r="L2" s="2"/>
      <c r="M2" s="2"/>
      <c r="N2" s="2"/>
      <c r="O2" s="2"/>
    </row>
    <row r="3" spans="1:15" s="3" customFormat="1" ht="16.5">
      <c r="A3" s="278"/>
      <c r="B3" s="279"/>
      <c r="C3" s="279"/>
      <c r="D3" s="279"/>
      <c r="E3" s="279"/>
      <c r="F3" s="279"/>
      <c r="G3" s="279"/>
      <c r="H3" s="280"/>
      <c r="I3" s="1"/>
      <c r="J3" s="2"/>
      <c r="K3" s="2"/>
      <c r="L3" s="2"/>
      <c r="M3" s="2"/>
      <c r="N3" s="2"/>
      <c r="O3" s="2"/>
    </row>
    <row r="4" spans="1:15" s="3" customFormat="1" ht="16.5">
      <c r="A4" s="59"/>
      <c r="B4" s="60"/>
      <c r="C4" s="60"/>
      <c r="D4" s="60"/>
      <c r="E4" s="60"/>
      <c r="F4" s="60"/>
      <c r="G4" s="60"/>
      <c r="H4" s="61"/>
      <c r="I4" s="1"/>
      <c r="J4" s="2"/>
      <c r="K4" s="2"/>
      <c r="L4" s="2"/>
      <c r="M4" s="2"/>
      <c r="N4" s="2"/>
      <c r="O4" s="2"/>
    </row>
    <row r="5" spans="1:15" s="3" customFormat="1" ht="16.5" customHeight="1">
      <c r="A5" s="279" t="s">
        <v>165</v>
      </c>
      <c r="B5" s="279" t="s">
        <v>0</v>
      </c>
      <c r="C5" s="279"/>
      <c r="D5" s="279"/>
      <c r="E5" s="279"/>
      <c r="F5" s="279"/>
      <c r="G5" s="279"/>
      <c r="H5" s="279"/>
      <c r="I5" s="33"/>
      <c r="J5" s="2"/>
      <c r="K5" s="2"/>
      <c r="L5" s="2"/>
      <c r="M5" s="2"/>
      <c r="N5" s="2"/>
      <c r="O5" s="2"/>
    </row>
    <row r="6" spans="1:15" s="3" customFormat="1" ht="16.5" customHeight="1">
      <c r="A6" s="60"/>
      <c r="B6" s="60"/>
      <c r="C6" s="60"/>
      <c r="D6" s="60"/>
      <c r="E6" s="60"/>
      <c r="F6" s="60"/>
      <c r="G6" s="60"/>
      <c r="H6" s="60"/>
      <c r="I6" s="1"/>
      <c r="J6" s="2"/>
      <c r="K6" s="2"/>
      <c r="L6" s="2"/>
      <c r="M6" s="2"/>
      <c r="N6" s="2"/>
      <c r="O6" s="2"/>
    </row>
    <row r="7" spans="1:15" s="3" customFormat="1" ht="16.5" customHeight="1">
      <c r="A7" s="60"/>
      <c r="B7" s="60"/>
      <c r="C7" s="60"/>
      <c r="D7" s="60"/>
      <c r="E7" s="60"/>
      <c r="F7" s="60"/>
      <c r="G7" s="60"/>
      <c r="H7" s="60"/>
      <c r="I7" s="1"/>
      <c r="J7" s="2"/>
      <c r="K7" s="2"/>
      <c r="L7" s="2"/>
      <c r="M7" s="2"/>
      <c r="N7" s="2"/>
      <c r="O7" s="2"/>
    </row>
    <row r="8" spans="1:15" s="11" customFormat="1" ht="33" customHeight="1" thickBot="1">
      <c r="A8" s="62" t="s">
        <v>1</v>
      </c>
      <c r="B8" s="62" t="s">
        <v>2</v>
      </c>
      <c r="C8" s="62" t="s">
        <v>3</v>
      </c>
      <c r="D8" s="62" t="s">
        <v>4</v>
      </c>
      <c r="E8" s="62" t="s">
        <v>5</v>
      </c>
      <c r="F8" s="63" t="s">
        <v>6</v>
      </c>
      <c r="G8" s="63" t="s">
        <v>15</v>
      </c>
      <c r="H8" s="63" t="s">
        <v>7</v>
      </c>
      <c r="I8" s="1"/>
      <c r="J8" s="10"/>
      <c r="K8" s="10"/>
      <c r="L8" s="10"/>
      <c r="M8" s="10"/>
      <c r="N8" s="10"/>
      <c r="O8" s="10"/>
    </row>
    <row r="9" spans="1:9" ht="16.5" customHeight="1">
      <c r="A9" s="20">
        <v>1</v>
      </c>
      <c r="B9" s="55" t="s">
        <v>26</v>
      </c>
      <c r="C9" s="21" t="s">
        <v>148</v>
      </c>
      <c r="D9" s="22" t="s">
        <v>127</v>
      </c>
      <c r="E9" s="22" t="s">
        <v>128</v>
      </c>
      <c r="F9" s="74">
        <v>10275200</v>
      </c>
      <c r="G9" s="23" t="s">
        <v>17</v>
      </c>
      <c r="H9" s="24" t="s">
        <v>8</v>
      </c>
      <c r="I9" s="1"/>
    </row>
    <row r="10" spans="1:9" ht="16.5" customHeight="1">
      <c r="A10" s="46">
        <v>2</v>
      </c>
      <c r="B10" s="65" t="s">
        <v>27</v>
      </c>
      <c r="C10" s="47" t="s">
        <v>113</v>
      </c>
      <c r="D10" s="79" t="s">
        <v>114</v>
      </c>
      <c r="E10" s="48" t="s">
        <v>115</v>
      </c>
      <c r="F10" s="70">
        <v>26000000</v>
      </c>
      <c r="G10" s="49" t="s">
        <v>18</v>
      </c>
      <c r="H10" s="50" t="s">
        <v>8</v>
      </c>
      <c r="I10" s="1"/>
    </row>
    <row r="11" spans="1:9" ht="16.5" customHeight="1">
      <c r="A11" s="51">
        <v>3</v>
      </c>
      <c r="B11" s="65" t="s">
        <v>28</v>
      </c>
      <c r="C11" s="47" t="s">
        <v>113</v>
      </c>
      <c r="D11" s="48" t="s">
        <v>144</v>
      </c>
      <c r="E11" s="48" t="s">
        <v>97</v>
      </c>
      <c r="F11" s="70">
        <v>5030000</v>
      </c>
      <c r="G11" s="49" t="s">
        <v>151</v>
      </c>
      <c r="H11" s="50" t="s">
        <v>8</v>
      </c>
      <c r="I11" s="1"/>
    </row>
    <row r="12" spans="1:9" ht="16.5" customHeight="1">
      <c r="A12" s="46">
        <v>4</v>
      </c>
      <c r="B12" s="65" t="s">
        <v>29</v>
      </c>
      <c r="C12" s="47" t="s">
        <v>32</v>
      </c>
      <c r="D12" s="48" t="s">
        <v>33</v>
      </c>
      <c r="E12" s="48" t="s">
        <v>34</v>
      </c>
      <c r="F12" s="70">
        <v>3088000</v>
      </c>
      <c r="G12" s="49" t="s">
        <v>19</v>
      </c>
      <c r="H12" s="50" t="s">
        <v>8</v>
      </c>
      <c r="I12" s="1"/>
    </row>
    <row r="13" spans="1:9" ht="16.5" customHeight="1">
      <c r="A13" s="51">
        <v>5</v>
      </c>
      <c r="B13" s="65" t="s">
        <v>30</v>
      </c>
      <c r="C13" s="55" t="s">
        <v>100</v>
      </c>
      <c r="D13" s="56" t="s">
        <v>101</v>
      </c>
      <c r="E13" s="56" t="s">
        <v>97</v>
      </c>
      <c r="F13" s="71">
        <v>14000000</v>
      </c>
      <c r="G13" s="57" t="s">
        <v>149</v>
      </c>
      <c r="H13" s="58" t="s">
        <v>8</v>
      </c>
      <c r="I13" s="1"/>
    </row>
    <row r="14" spans="1:9" ht="16.5" customHeight="1">
      <c r="A14" s="46">
        <v>6</v>
      </c>
      <c r="B14" s="65" t="s">
        <v>31</v>
      </c>
      <c r="C14" s="47" t="s">
        <v>100</v>
      </c>
      <c r="D14" s="52" t="s">
        <v>106</v>
      </c>
      <c r="E14" s="48" t="s">
        <v>97</v>
      </c>
      <c r="F14" s="70">
        <v>10000000</v>
      </c>
      <c r="G14" s="49" t="s">
        <v>150</v>
      </c>
      <c r="H14" s="50" t="s">
        <v>8</v>
      </c>
      <c r="I14" s="1"/>
    </row>
    <row r="15" spans="1:15" s="68" customFormat="1" ht="16.5" customHeight="1">
      <c r="A15" s="64">
        <v>7</v>
      </c>
      <c r="B15" s="65" t="s">
        <v>37</v>
      </c>
      <c r="C15" s="55" t="s">
        <v>91</v>
      </c>
      <c r="D15" s="56" t="s">
        <v>145</v>
      </c>
      <c r="E15" s="56" t="s">
        <v>126</v>
      </c>
      <c r="F15" s="71">
        <v>5819500</v>
      </c>
      <c r="G15" s="57" t="s">
        <v>16</v>
      </c>
      <c r="H15" s="58" t="s">
        <v>8</v>
      </c>
      <c r="I15" s="66"/>
      <c r="J15" s="67"/>
      <c r="K15" s="67"/>
      <c r="L15" s="67"/>
      <c r="M15" s="67"/>
      <c r="N15" s="67"/>
      <c r="O15" s="67"/>
    </row>
    <row r="16" spans="1:9" ht="16.5" customHeight="1">
      <c r="A16" s="46">
        <v>8</v>
      </c>
      <c r="B16" s="65" t="s">
        <v>38</v>
      </c>
      <c r="C16" s="47" t="s">
        <v>91</v>
      </c>
      <c r="D16" s="48" t="s">
        <v>92</v>
      </c>
      <c r="E16" s="48" t="s">
        <v>93</v>
      </c>
      <c r="F16" s="70">
        <v>10580000</v>
      </c>
      <c r="G16" s="49" t="s">
        <v>20</v>
      </c>
      <c r="H16" s="50" t="s">
        <v>8</v>
      </c>
      <c r="I16" s="1"/>
    </row>
    <row r="17" spans="1:9" ht="16.5" customHeight="1">
      <c r="A17" s="51">
        <v>9</v>
      </c>
      <c r="B17" s="65" t="s">
        <v>39</v>
      </c>
      <c r="C17" s="47" t="s">
        <v>91</v>
      </c>
      <c r="D17" s="48" t="s">
        <v>125</v>
      </c>
      <c r="E17" s="48" t="s">
        <v>126</v>
      </c>
      <c r="F17" s="70">
        <v>6904000</v>
      </c>
      <c r="G17" s="49" t="s">
        <v>21</v>
      </c>
      <c r="H17" s="50" t="s">
        <v>8</v>
      </c>
      <c r="I17" s="1"/>
    </row>
    <row r="18" spans="1:9" ht="16.5" customHeight="1">
      <c r="A18" s="46">
        <v>10</v>
      </c>
      <c r="B18" s="65" t="s">
        <v>40</v>
      </c>
      <c r="C18" s="47" t="s">
        <v>91</v>
      </c>
      <c r="D18" s="79" t="s">
        <v>116</v>
      </c>
      <c r="E18" s="48" t="s">
        <v>108</v>
      </c>
      <c r="F18" s="70">
        <v>60000000</v>
      </c>
      <c r="G18" s="49" t="s">
        <v>22</v>
      </c>
      <c r="H18" s="50" t="s">
        <v>8</v>
      </c>
      <c r="I18" s="1"/>
    </row>
    <row r="19" spans="1:9" ht="16.5" customHeight="1">
      <c r="A19" s="51">
        <v>11</v>
      </c>
      <c r="B19" s="65" t="s">
        <v>41</v>
      </c>
      <c r="C19" s="47" t="s">
        <v>91</v>
      </c>
      <c r="D19" s="79" t="s">
        <v>121</v>
      </c>
      <c r="E19" s="48" t="s">
        <v>122</v>
      </c>
      <c r="F19" s="70">
        <v>40000000</v>
      </c>
      <c r="G19" s="49" t="s">
        <v>23</v>
      </c>
      <c r="H19" s="50" t="s">
        <v>8</v>
      </c>
      <c r="I19" s="1"/>
    </row>
    <row r="20" spans="1:9" ht="16.5" customHeight="1">
      <c r="A20" s="46">
        <v>12</v>
      </c>
      <c r="B20" s="65" t="s">
        <v>42</v>
      </c>
      <c r="C20" s="47" t="s">
        <v>91</v>
      </c>
      <c r="D20" s="83" t="s">
        <v>135</v>
      </c>
      <c r="E20" s="48" t="s">
        <v>136</v>
      </c>
      <c r="F20" s="70">
        <v>40000000</v>
      </c>
      <c r="G20" s="49" t="s">
        <v>24</v>
      </c>
      <c r="H20" s="50" t="s">
        <v>8</v>
      </c>
      <c r="I20" s="1"/>
    </row>
    <row r="21" spans="1:9" ht="16.5" customHeight="1">
      <c r="A21" s="54">
        <v>13</v>
      </c>
      <c r="B21" s="75" t="s">
        <v>43</v>
      </c>
      <c r="C21" s="53" t="s">
        <v>91</v>
      </c>
      <c r="D21" s="83" t="s">
        <v>139</v>
      </c>
      <c r="E21" s="52" t="s">
        <v>108</v>
      </c>
      <c r="F21" s="72">
        <v>34000000</v>
      </c>
      <c r="G21" s="49" t="s">
        <v>25</v>
      </c>
      <c r="H21" s="50" t="s">
        <v>8</v>
      </c>
      <c r="I21" s="1"/>
    </row>
    <row r="22" spans="1:9" ht="16.5" customHeight="1">
      <c r="A22" s="54">
        <v>14</v>
      </c>
      <c r="B22" s="75" t="s">
        <v>44</v>
      </c>
      <c r="C22" s="53" t="s">
        <v>91</v>
      </c>
      <c r="D22" s="52" t="s">
        <v>96</v>
      </c>
      <c r="E22" s="52" t="s">
        <v>97</v>
      </c>
      <c r="F22" s="72">
        <v>5000000</v>
      </c>
      <c r="G22" s="49" t="s">
        <v>152</v>
      </c>
      <c r="H22" s="50" t="s">
        <v>8</v>
      </c>
      <c r="I22" s="1"/>
    </row>
    <row r="23" spans="1:9" ht="16.5" customHeight="1">
      <c r="A23" s="69">
        <v>15</v>
      </c>
      <c r="B23" s="75" t="s">
        <v>45</v>
      </c>
      <c r="C23" s="53" t="s">
        <v>91</v>
      </c>
      <c r="D23" s="52" t="s">
        <v>99</v>
      </c>
      <c r="E23" s="52" t="s">
        <v>97</v>
      </c>
      <c r="F23" s="72">
        <v>12000000</v>
      </c>
      <c r="G23" s="49" t="s">
        <v>153</v>
      </c>
      <c r="H23" s="50" t="s">
        <v>8</v>
      </c>
      <c r="I23" s="1"/>
    </row>
    <row r="24" spans="1:9" ht="16.5" customHeight="1">
      <c r="A24" s="69">
        <v>16</v>
      </c>
      <c r="B24" s="75" t="s">
        <v>46</v>
      </c>
      <c r="C24" s="53" t="s">
        <v>91</v>
      </c>
      <c r="D24" s="52" t="s">
        <v>94</v>
      </c>
      <c r="E24" s="52" t="s">
        <v>95</v>
      </c>
      <c r="F24" s="72">
        <v>8000000</v>
      </c>
      <c r="G24" s="49" t="s">
        <v>154</v>
      </c>
      <c r="H24" s="50" t="s">
        <v>8</v>
      </c>
      <c r="I24" s="1"/>
    </row>
    <row r="25" spans="1:9" ht="16.5" customHeight="1">
      <c r="A25" s="69">
        <v>17</v>
      </c>
      <c r="B25" s="75" t="s">
        <v>47</v>
      </c>
      <c r="C25" s="53" t="s">
        <v>91</v>
      </c>
      <c r="D25" s="52" t="s">
        <v>109</v>
      </c>
      <c r="E25" s="52" t="s">
        <v>97</v>
      </c>
      <c r="F25" s="72">
        <v>5000000</v>
      </c>
      <c r="G25" s="49" t="s">
        <v>155</v>
      </c>
      <c r="H25" s="50" t="s">
        <v>8</v>
      </c>
      <c r="I25" s="1"/>
    </row>
    <row r="26" spans="1:9" ht="16.5" customHeight="1">
      <c r="A26" s="69">
        <v>18</v>
      </c>
      <c r="B26" s="75" t="s">
        <v>48</v>
      </c>
      <c r="C26" s="53" t="s">
        <v>74</v>
      </c>
      <c r="D26" s="52" t="s">
        <v>142</v>
      </c>
      <c r="E26" s="52" t="s">
        <v>97</v>
      </c>
      <c r="F26" s="72">
        <v>10000000</v>
      </c>
      <c r="G26" s="49" t="s">
        <v>156</v>
      </c>
      <c r="H26" s="50" t="s">
        <v>8</v>
      </c>
      <c r="I26" s="1"/>
    </row>
    <row r="27" spans="1:9" ht="16.5" customHeight="1">
      <c r="A27" s="69">
        <v>19</v>
      </c>
      <c r="B27" s="75" t="s">
        <v>49</v>
      </c>
      <c r="C27" s="53" t="s">
        <v>74</v>
      </c>
      <c r="D27" s="52" t="s">
        <v>111</v>
      </c>
      <c r="E27" s="52" t="s">
        <v>97</v>
      </c>
      <c r="F27" s="72">
        <v>10000000</v>
      </c>
      <c r="G27" s="49" t="s">
        <v>157</v>
      </c>
      <c r="H27" s="50" t="s">
        <v>8</v>
      </c>
      <c r="I27" s="1"/>
    </row>
    <row r="28" spans="1:9" ht="16.5" customHeight="1">
      <c r="A28" s="69">
        <v>20</v>
      </c>
      <c r="B28" s="75" t="s">
        <v>50</v>
      </c>
      <c r="C28" s="53" t="s">
        <v>74</v>
      </c>
      <c r="D28" s="52" t="s">
        <v>146</v>
      </c>
      <c r="E28" s="52" t="s">
        <v>97</v>
      </c>
      <c r="F28" s="72">
        <v>18000000</v>
      </c>
      <c r="G28" s="49" t="s">
        <v>158</v>
      </c>
      <c r="H28" s="50" t="s">
        <v>8</v>
      </c>
      <c r="I28" s="1"/>
    </row>
    <row r="29" spans="1:9" ht="16.5" customHeight="1">
      <c r="A29" s="69">
        <v>21</v>
      </c>
      <c r="B29" s="75" t="s">
        <v>51</v>
      </c>
      <c r="C29" s="53" t="s">
        <v>74</v>
      </c>
      <c r="D29" s="52" t="s">
        <v>140</v>
      </c>
      <c r="E29" s="52" t="s">
        <v>97</v>
      </c>
      <c r="F29" s="72">
        <v>34157354</v>
      </c>
      <c r="G29" s="49" t="s">
        <v>159</v>
      </c>
      <c r="H29" s="50" t="s">
        <v>8</v>
      </c>
      <c r="I29" s="1"/>
    </row>
    <row r="30" spans="1:9" ht="16.5" customHeight="1">
      <c r="A30" s="69">
        <v>22</v>
      </c>
      <c r="B30" s="75" t="s">
        <v>52</v>
      </c>
      <c r="C30" s="53" t="s">
        <v>74</v>
      </c>
      <c r="D30" s="52" t="s">
        <v>110</v>
      </c>
      <c r="E30" s="52" t="s">
        <v>97</v>
      </c>
      <c r="F30" s="72">
        <v>12000000</v>
      </c>
      <c r="G30" s="49" t="s">
        <v>160</v>
      </c>
      <c r="H30" s="50" t="s">
        <v>8</v>
      </c>
      <c r="I30" s="1"/>
    </row>
    <row r="31" spans="1:9" ht="16.5" customHeight="1">
      <c r="A31" s="69">
        <v>23</v>
      </c>
      <c r="B31" s="75" t="s">
        <v>53</v>
      </c>
      <c r="C31" s="53" t="s">
        <v>74</v>
      </c>
      <c r="D31" s="52" t="s">
        <v>141</v>
      </c>
      <c r="E31" s="52" t="s">
        <v>97</v>
      </c>
      <c r="F31" s="72">
        <v>25000000</v>
      </c>
      <c r="G31" s="49" t="s">
        <v>161</v>
      </c>
      <c r="H31" s="50" t="s">
        <v>8</v>
      </c>
      <c r="I31" s="1"/>
    </row>
    <row r="32" spans="1:9" ht="16.5" customHeight="1">
      <c r="A32" s="69">
        <v>24</v>
      </c>
      <c r="B32" s="75" t="s">
        <v>54</v>
      </c>
      <c r="C32" s="53" t="s">
        <v>74</v>
      </c>
      <c r="D32" s="52" t="s">
        <v>119</v>
      </c>
      <c r="E32" s="52" t="s">
        <v>97</v>
      </c>
      <c r="F32" s="72">
        <v>25000000</v>
      </c>
      <c r="G32" s="49" t="s">
        <v>77</v>
      </c>
      <c r="H32" s="50" t="s">
        <v>8</v>
      </c>
      <c r="I32" s="1"/>
    </row>
    <row r="33" spans="1:9" ht="16.5" customHeight="1">
      <c r="A33" s="69">
        <v>25</v>
      </c>
      <c r="B33" s="75" t="s">
        <v>55</v>
      </c>
      <c r="C33" s="53" t="s">
        <v>74</v>
      </c>
      <c r="D33" s="83" t="s">
        <v>127</v>
      </c>
      <c r="E33" s="52" t="s">
        <v>128</v>
      </c>
      <c r="F33" s="72">
        <v>35000000</v>
      </c>
      <c r="G33" s="49" t="s">
        <v>163</v>
      </c>
      <c r="H33" s="50" t="s">
        <v>8</v>
      </c>
      <c r="I33" s="1"/>
    </row>
    <row r="34" spans="1:9" ht="16.5" customHeight="1">
      <c r="A34" s="69">
        <v>26</v>
      </c>
      <c r="B34" s="75" t="s">
        <v>56</v>
      </c>
      <c r="C34" s="53" t="s">
        <v>74</v>
      </c>
      <c r="D34" s="83" t="s">
        <v>112</v>
      </c>
      <c r="E34" s="52" t="s">
        <v>108</v>
      </c>
      <c r="F34" s="72">
        <v>140000000</v>
      </c>
      <c r="G34" s="49" t="s">
        <v>162</v>
      </c>
      <c r="H34" s="50" t="s">
        <v>8</v>
      </c>
      <c r="I34" s="1"/>
    </row>
    <row r="35" spans="1:9" ht="16.5" customHeight="1">
      <c r="A35" s="69">
        <v>27</v>
      </c>
      <c r="B35" s="75" t="s">
        <v>57</v>
      </c>
      <c r="C35" s="53" t="s">
        <v>74</v>
      </c>
      <c r="D35" s="83" t="s">
        <v>104</v>
      </c>
      <c r="E35" s="52" t="s">
        <v>105</v>
      </c>
      <c r="F35" s="72">
        <v>27300000</v>
      </c>
      <c r="G35" s="49" t="s">
        <v>78</v>
      </c>
      <c r="H35" s="50" t="s">
        <v>8</v>
      </c>
      <c r="I35" s="1"/>
    </row>
    <row r="36" spans="1:9" ht="16.5" customHeight="1">
      <c r="A36" s="69">
        <v>28</v>
      </c>
      <c r="B36" s="75" t="s">
        <v>58</v>
      </c>
      <c r="C36" s="53" t="s">
        <v>74</v>
      </c>
      <c r="D36" s="83" t="s">
        <v>107</v>
      </c>
      <c r="E36" s="52" t="s">
        <v>108</v>
      </c>
      <c r="F36" s="72">
        <v>80000000</v>
      </c>
      <c r="G36" s="49" t="s">
        <v>79</v>
      </c>
      <c r="H36" s="50" t="s">
        <v>8</v>
      </c>
      <c r="I36" s="1"/>
    </row>
    <row r="37" spans="1:9" ht="16.5" customHeight="1">
      <c r="A37" s="69">
        <v>29</v>
      </c>
      <c r="B37" s="75" t="s">
        <v>59</v>
      </c>
      <c r="C37" s="53" t="s">
        <v>74</v>
      </c>
      <c r="D37" s="83" t="s">
        <v>131</v>
      </c>
      <c r="E37" s="52" t="s">
        <v>132</v>
      </c>
      <c r="F37" s="72">
        <v>70000000</v>
      </c>
      <c r="G37" s="49" t="s">
        <v>80</v>
      </c>
      <c r="H37" s="50" t="s">
        <v>8</v>
      </c>
      <c r="I37" s="1"/>
    </row>
    <row r="38" spans="1:9" ht="16.5" customHeight="1">
      <c r="A38" s="69">
        <v>30</v>
      </c>
      <c r="B38" s="75" t="s">
        <v>60</v>
      </c>
      <c r="C38" s="53" t="s">
        <v>74</v>
      </c>
      <c r="D38" s="83" t="s">
        <v>123</v>
      </c>
      <c r="E38" s="52" t="s">
        <v>124</v>
      </c>
      <c r="F38" s="72">
        <v>30000000</v>
      </c>
      <c r="G38" s="49" t="s">
        <v>81</v>
      </c>
      <c r="H38" s="50" t="s">
        <v>8</v>
      </c>
      <c r="I38" s="1"/>
    </row>
    <row r="39" spans="1:9" ht="16.5" customHeight="1">
      <c r="A39" s="69">
        <v>31</v>
      </c>
      <c r="B39" s="75" t="s">
        <v>61</v>
      </c>
      <c r="C39" s="53" t="s">
        <v>74</v>
      </c>
      <c r="D39" s="83" t="s">
        <v>129</v>
      </c>
      <c r="E39" s="52" t="s">
        <v>130</v>
      </c>
      <c r="F39" s="72">
        <v>190000000</v>
      </c>
      <c r="G39" s="49" t="s">
        <v>82</v>
      </c>
      <c r="H39" s="50" t="s">
        <v>8</v>
      </c>
      <c r="I39" s="1"/>
    </row>
    <row r="40" spans="1:9" ht="16.5" customHeight="1">
      <c r="A40" s="69">
        <v>32</v>
      </c>
      <c r="B40" s="75" t="s">
        <v>62</v>
      </c>
      <c r="C40" s="53" t="s">
        <v>74</v>
      </c>
      <c r="D40" s="83" t="s">
        <v>120</v>
      </c>
      <c r="E40" s="52" t="s">
        <v>103</v>
      </c>
      <c r="F40" s="72">
        <v>160000000</v>
      </c>
      <c r="G40" s="49" t="s">
        <v>83</v>
      </c>
      <c r="H40" s="50" t="s">
        <v>8</v>
      </c>
      <c r="I40" s="1"/>
    </row>
    <row r="41" spans="1:9" ht="16.5" customHeight="1">
      <c r="A41" s="69">
        <v>33</v>
      </c>
      <c r="B41" s="75" t="s">
        <v>63</v>
      </c>
      <c r="C41" s="53" t="s">
        <v>74</v>
      </c>
      <c r="D41" s="83" t="s">
        <v>117</v>
      </c>
      <c r="E41" s="52" t="s">
        <v>118</v>
      </c>
      <c r="F41" s="72">
        <v>160000000</v>
      </c>
      <c r="G41" s="49" t="s">
        <v>84</v>
      </c>
      <c r="H41" s="50" t="s">
        <v>8</v>
      </c>
      <c r="I41" s="1"/>
    </row>
    <row r="42" spans="1:9" ht="16.5" customHeight="1">
      <c r="A42" s="69">
        <v>34</v>
      </c>
      <c r="B42" s="75" t="s">
        <v>64</v>
      </c>
      <c r="C42" s="53" t="s">
        <v>74</v>
      </c>
      <c r="D42" s="83" t="s">
        <v>137</v>
      </c>
      <c r="E42" s="18" t="s">
        <v>138</v>
      </c>
      <c r="F42" s="72">
        <v>209701304</v>
      </c>
      <c r="G42" s="49" t="s">
        <v>85</v>
      </c>
      <c r="H42" s="50" t="s">
        <v>8</v>
      </c>
      <c r="I42" s="1"/>
    </row>
    <row r="43" spans="1:9" ht="16.5" customHeight="1">
      <c r="A43" s="69">
        <v>35</v>
      </c>
      <c r="B43" s="75" t="s">
        <v>65</v>
      </c>
      <c r="C43" s="53" t="s">
        <v>74</v>
      </c>
      <c r="D43" s="83" t="s">
        <v>133</v>
      </c>
      <c r="E43" s="52" t="s">
        <v>134</v>
      </c>
      <c r="F43" s="72">
        <v>6000000</v>
      </c>
      <c r="G43" s="49" t="s">
        <v>86</v>
      </c>
      <c r="H43" s="50" t="s">
        <v>8</v>
      </c>
      <c r="I43" s="1"/>
    </row>
    <row r="44" spans="1:9" ht="16.5" customHeight="1">
      <c r="A44" s="69">
        <v>36</v>
      </c>
      <c r="B44" s="75" t="s">
        <v>66</v>
      </c>
      <c r="C44" s="53" t="s">
        <v>74</v>
      </c>
      <c r="D44" s="83" t="s">
        <v>102</v>
      </c>
      <c r="E44" s="52" t="s">
        <v>103</v>
      </c>
      <c r="F44" s="72">
        <v>70000000</v>
      </c>
      <c r="G44" s="49" t="s">
        <v>87</v>
      </c>
      <c r="H44" s="50" t="s">
        <v>8</v>
      </c>
      <c r="I44" s="1"/>
    </row>
    <row r="45" spans="1:9" ht="16.5" customHeight="1">
      <c r="A45" s="69">
        <v>37</v>
      </c>
      <c r="B45" s="75" t="s">
        <v>67</v>
      </c>
      <c r="C45" s="53" t="s">
        <v>74</v>
      </c>
      <c r="D45" s="83" t="s">
        <v>143</v>
      </c>
      <c r="E45" s="52" t="s">
        <v>97</v>
      </c>
      <c r="F45" s="72">
        <v>40000000</v>
      </c>
      <c r="G45" s="49" t="s">
        <v>88</v>
      </c>
      <c r="H45" s="50" t="s">
        <v>8</v>
      </c>
      <c r="I45" s="1"/>
    </row>
    <row r="46" spans="1:9" ht="16.5" customHeight="1">
      <c r="A46" s="69">
        <v>38</v>
      </c>
      <c r="B46" s="75" t="s">
        <v>68</v>
      </c>
      <c r="C46" s="53" t="s">
        <v>74</v>
      </c>
      <c r="D46" s="52" t="s">
        <v>147</v>
      </c>
      <c r="E46" s="52" t="s">
        <v>97</v>
      </c>
      <c r="F46" s="72">
        <v>34000000</v>
      </c>
      <c r="G46" s="49" t="s">
        <v>164</v>
      </c>
      <c r="H46" s="50" t="s">
        <v>8</v>
      </c>
      <c r="I46" s="1"/>
    </row>
    <row r="47" spans="1:9" ht="16.5" customHeight="1">
      <c r="A47" s="69">
        <v>39</v>
      </c>
      <c r="B47" s="75" t="s">
        <v>69</v>
      </c>
      <c r="C47" s="53" t="s">
        <v>74</v>
      </c>
      <c r="D47" s="52" t="s">
        <v>75</v>
      </c>
      <c r="E47" s="52" t="s">
        <v>76</v>
      </c>
      <c r="F47" s="72">
        <v>10130000</v>
      </c>
      <c r="G47" s="49" t="s">
        <v>89</v>
      </c>
      <c r="H47" s="50" t="s">
        <v>8</v>
      </c>
      <c r="I47" s="1"/>
    </row>
    <row r="48" spans="1:9" ht="16.5" customHeight="1">
      <c r="A48" s="69">
        <v>40</v>
      </c>
      <c r="B48" s="75" t="s">
        <v>70</v>
      </c>
      <c r="C48" s="53" t="s">
        <v>71</v>
      </c>
      <c r="D48" s="52" t="s">
        <v>72</v>
      </c>
      <c r="E48" s="52" t="s">
        <v>73</v>
      </c>
      <c r="F48" s="72">
        <v>2200000</v>
      </c>
      <c r="G48" s="49" t="s">
        <v>90</v>
      </c>
      <c r="H48" s="50" t="s">
        <v>8</v>
      </c>
      <c r="I48" s="1"/>
    </row>
    <row r="49" spans="1:9" ht="16.5" customHeight="1" thickBot="1">
      <c r="A49" s="38"/>
      <c r="B49" s="39"/>
      <c r="C49" s="39"/>
      <c r="D49" s="40"/>
      <c r="E49" s="40" t="s">
        <v>9</v>
      </c>
      <c r="F49" s="73">
        <f>SUM(F9:F48)</f>
        <v>1694185358</v>
      </c>
      <c r="G49" s="41"/>
      <c r="H49" s="42"/>
      <c r="I49" s="16"/>
    </row>
    <row r="50" s="31" customFormat="1" ht="13.5">
      <c r="I50" s="33"/>
    </row>
    <row r="51" s="25" customFormat="1" ht="13.5">
      <c r="I51" s="29"/>
    </row>
    <row r="52" s="25" customFormat="1" ht="13.5">
      <c r="I52" s="29"/>
    </row>
    <row r="54" spans="1:15" s="31" customFormat="1" ht="13.5">
      <c r="A54" s="31" t="s">
        <v>13</v>
      </c>
      <c r="B54" s="32"/>
      <c r="C54" s="32"/>
      <c r="F54" s="37"/>
      <c r="G54" s="37" t="s">
        <v>12</v>
      </c>
      <c r="H54" s="37"/>
      <c r="I54" s="33"/>
      <c r="J54" s="34"/>
      <c r="K54" s="34"/>
      <c r="L54" s="34"/>
      <c r="M54" s="34"/>
      <c r="N54" s="34"/>
      <c r="O54" s="34"/>
    </row>
    <row r="55" spans="1:15" s="25" customFormat="1" ht="13.5">
      <c r="A55" s="31" t="s">
        <v>10</v>
      </c>
      <c r="B55" s="32"/>
      <c r="C55" s="26"/>
      <c r="G55" s="32" t="s">
        <v>14</v>
      </c>
      <c r="H55" s="26"/>
      <c r="I55" s="29"/>
      <c r="J55" s="30"/>
      <c r="K55" s="30"/>
      <c r="L55" s="30"/>
      <c r="M55" s="30"/>
      <c r="N55" s="30"/>
      <c r="O55" s="30"/>
    </row>
    <row r="56" spans="2:15" s="25" customFormat="1" ht="13.5">
      <c r="B56" s="26"/>
      <c r="C56" s="26"/>
      <c r="D56" s="27"/>
      <c r="E56" s="27"/>
      <c r="F56" s="28"/>
      <c r="G56" s="28"/>
      <c r="H56" s="26"/>
      <c r="I56" s="29"/>
      <c r="J56" s="30"/>
      <c r="K56" s="30"/>
      <c r="L56" s="30"/>
      <c r="M56" s="30"/>
      <c r="N56" s="30"/>
      <c r="O56" s="30"/>
    </row>
    <row r="64" spans="1:9" ht="16.5" customHeight="1">
      <c r="A64" s="274" t="s">
        <v>35</v>
      </c>
      <c r="B64" s="274"/>
      <c r="C64" s="274"/>
      <c r="D64" s="274"/>
      <c r="E64" s="274"/>
      <c r="F64" s="274"/>
      <c r="G64" s="274"/>
      <c r="H64" s="274"/>
      <c r="I64" s="16"/>
    </row>
    <row r="65" spans="1:15" s="25" customFormat="1" ht="13.5">
      <c r="A65" s="274" t="s">
        <v>36</v>
      </c>
      <c r="B65" s="274"/>
      <c r="C65" s="274"/>
      <c r="D65" s="274"/>
      <c r="E65" s="274"/>
      <c r="F65" s="274"/>
      <c r="G65" s="274"/>
      <c r="H65" s="274"/>
      <c r="I65" s="29"/>
      <c r="J65" s="30"/>
      <c r="K65" s="30"/>
      <c r="L65" s="30"/>
      <c r="M65" s="30"/>
      <c r="N65" s="30"/>
      <c r="O65" s="30"/>
    </row>
    <row r="64729" ht="13.5">
      <c r="C64729" s="15" t="s">
        <v>11</v>
      </c>
    </row>
  </sheetData>
  <sheetProtection/>
  <mergeCells count="5">
    <mergeCell ref="A64:H64"/>
    <mergeCell ref="A65:H65"/>
    <mergeCell ref="A2:H2"/>
    <mergeCell ref="A3:H3"/>
    <mergeCell ref="A5:H5"/>
  </mergeCells>
  <printOptions/>
  <pageMargins left="0.66" right="0.17" top="1.22" bottom="0.17" header="0.17" footer="0"/>
  <pageSetup fitToHeight="2" fitToWidth="2" horizontalDpi="600" verticalDpi="600" orientation="landscape" scale="80" r:id="rId4"/>
  <legacyDrawing r:id="rId3"/>
  <oleObjects>
    <oleObject progId="Word.Document.12" shapeId="1515770" r:id="rId2"/>
  </oleObjects>
</worksheet>
</file>

<file path=xl/worksheets/sheet2.xml><?xml version="1.0" encoding="utf-8"?>
<worksheet xmlns="http://schemas.openxmlformats.org/spreadsheetml/2006/main" xmlns:r="http://schemas.openxmlformats.org/officeDocument/2006/relationships">
  <dimension ref="C9:I475"/>
  <sheetViews>
    <sheetView zoomScalePageLayoutView="0" workbookViewId="0" topLeftCell="A1">
      <selection activeCell="C19" sqref="C19"/>
    </sheetView>
  </sheetViews>
  <sheetFormatPr defaultColWidth="11.421875" defaultRowHeight="12.75"/>
  <cols>
    <col min="3" max="3" width="16.57421875" style="0" bestFit="1" customWidth="1"/>
    <col min="4" max="4" width="14.421875" style="0" bestFit="1" customWidth="1"/>
    <col min="9" max="9" width="16.57421875" style="0" bestFit="1" customWidth="1"/>
  </cols>
  <sheetData>
    <row r="9" spans="3:5" ht="12.75">
      <c r="C9" s="97">
        <v>137550599.04</v>
      </c>
      <c r="D9" s="97">
        <v>1688460</v>
      </c>
      <c r="E9" s="98"/>
    </row>
    <row r="10" spans="3:5" ht="12.75">
      <c r="C10" s="97"/>
      <c r="D10" s="97">
        <v>332500</v>
      </c>
      <c r="E10" s="98"/>
    </row>
    <row r="11" spans="3:5" ht="12.75">
      <c r="C11" s="97"/>
      <c r="D11" s="97">
        <v>909124</v>
      </c>
      <c r="E11" s="98"/>
    </row>
    <row r="12" spans="3:5" ht="12.75">
      <c r="C12" s="97"/>
      <c r="D12" s="97">
        <v>1249866</v>
      </c>
      <c r="E12" s="98"/>
    </row>
    <row r="13" spans="3:5" ht="12.75">
      <c r="C13" s="97"/>
      <c r="D13" s="97">
        <v>501600</v>
      </c>
      <c r="E13" s="98"/>
    </row>
    <row r="14" spans="3:5" ht="12.75">
      <c r="C14" s="97"/>
      <c r="D14" s="97">
        <v>1468955</v>
      </c>
      <c r="E14" s="98"/>
    </row>
    <row r="15" spans="3:5" ht="12.75">
      <c r="C15" s="97"/>
      <c r="D15" s="97">
        <v>1233700</v>
      </c>
      <c r="E15" s="98"/>
    </row>
    <row r="16" spans="3:5" ht="12.75">
      <c r="C16" s="97"/>
      <c r="D16" s="97">
        <v>1905033</v>
      </c>
      <c r="E16" s="98"/>
    </row>
    <row r="17" spans="3:5" ht="12.75">
      <c r="C17" s="97"/>
      <c r="D17" s="97">
        <v>1575500</v>
      </c>
      <c r="E17" s="98"/>
    </row>
    <row r="18" spans="3:5" ht="12.75">
      <c r="C18" s="97"/>
      <c r="D18" s="97">
        <v>1032150</v>
      </c>
      <c r="E18" s="98"/>
    </row>
    <row r="19" spans="3:5" ht="12.75">
      <c r="C19" s="97"/>
      <c r="D19" s="97">
        <v>2166154</v>
      </c>
      <c r="E19" s="98"/>
    </row>
    <row r="20" spans="3:5" ht="12.75">
      <c r="C20" s="97"/>
      <c r="D20" s="97">
        <v>3258730</v>
      </c>
      <c r="E20" s="98"/>
    </row>
    <row r="21" spans="3:5" ht="12.75">
      <c r="C21" s="97"/>
      <c r="D21" s="97">
        <v>590881</v>
      </c>
      <c r="E21" s="98"/>
    </row>
    <row r="22" spans="3:5" ht="12.75">
      <c r="C22" s="97"/>
      <c r="D22" s="97">
        <v>124366</v>
      </c>
      <c r="E22" s="98"/>
    </row>
    <row r="23" spans="3:5" ht="12.75">
      <c r="C23" s="97"/>
      <c r="D23" s="97">
        <v>1653898</v>
      </c>
      <c r="E23" s="98"/>
    </row>
    <row r="24" spans="3:5" ht="12.75">
      <c r="C24" s="97"/>
      <c r="D24" s="97">
        <v>155458</v>
      </c>
      <c r="E24" s="98"/>
    </row>
    <row r="25" spans="3:5" ht="12.75">
      <c r="C25" s="97"/>
      <c r="D25" s="97">
        <v>1507970.94</v>
      </c>
      <c r="E25" s="98"/>
    </row>
    <row r="26" spans="3:5" ht="12.75">
      <c r="C26" s="97"/>
      <c r="D26" s="97">
        <v>386201</v>
      </c>
      <c r="E26" s="98"/>
    </row>
    <row r="27" spans="3:5" ht="12.75">
      <c r="C27" s="97"/>
      <c r="D27" s="97">
        <v>660484</v>
      </c>
      <c r="E27" s="98"/>
    </row>
    <row r="28" spans="3:5" ht="12.75">
      <c r="C28" s="97"/>
      <c r="D28" s="97">
        <v>2739953</v>
      </c>
      <c r="E28" s="98"/>
    </row>
    <row r="29" spans="3:5" ht="12.75">
      <c r="C29" s="97"/>
      <c r="D29" s="97">
        <v>1108100</v>
      </c>
      <c r="E29" s="98"/>
    </row>
    <row r="30" spans="3:5" ht="12.75">
      <c r="C30" s="97"/>
      <c r="D30" s="97">
        <v>342561</v>
      </c>
      <c r="E30" s="98"/>
    </row>
    <row r="31" spans="3:5" ht="12.75">
      <c r="C31" s="97"/>
      <c r="D31" s="97">
        <v>124366</v>
      </c>
      <c r="E31" s="98"/>
    </row>
    <row r="32" spans="3:5" ht="12.75">
      <c r="C32" s="97"/>
      <c r="D32" s="97">
        <v>488400</v>
      </c>
      <c r="E32" s="98"/>
    </row>
    <row r="33" spans="3:5" ht="12.75">
      <c r="C33" s="97"/>
      <c r="D33" s="97">
        <v>494279</v>
      </c>
      <c r="E33" s="98"/>
    </row>
    <row r="34" spans="3:5" ht="12.75">
      <c r="C34" s="97"/>
      <c r="D34" s="97">
        <v>869400</v>
      </c>
      <c r="E34" s="98"/>
    </row>
    <row r="35" spans="3:9" ht="12.75">
      <c r="C35" s="97"/>
      <c r="D35" s="97">
        <v>503200</v>
      </c>
      <c r="E35" s="98"/>
      <c r="I35" s="98">
        <f>+C9</f>
        <v>137550599.04</v>
      </c>
    </row>
    <row r="36" spans="3:9" ht="12.75">
      <c r="C36" s="97"/>
      <c r="D36" s="97">
        <v>1017326</v>
      </c>
      <c r="E36" s="98"/>
      <c r="I36" s="98">
        <f>+D134</f>
        <v>137550598.84</v>
      </c>
    </row>
    <row r="37" spans="3:5" ht="12.75">
      <c r="C37" s="97"/>
      <c r="D37" s="97">
        <v>373824</v>
      </c>
      <c r="E37" s="98"/>
    </row>
    <row r="38" spans="3:9" ht="12.75">
      <c r="C38" s="97"/>
      <c r="D38" s="97">
        <v>763452</v>
      </c>
      <c r="E38" s="98"/>
      <c r="I38" s="98">
        <f>+I35-I36</f>
        <v>0.19999998807907104</v>
      </c>
    </row>
    <row r="39" spans="3:5" ht="12.75">
      <c r="C39" s="97"/>
      <c r="D39" s="97">
        <v>370000</v>
      </c>
      <c r="E39" s="98"/>
    </row>
    <row r="40" spans="3:5" ht="12.75">
      <c r="C40" s="97"/>
      <c r="D40" s="97">
        <v>991500</v>
      </c>
      <c r="E40" s="98"/>
    </row>
    <row r="41" spans="3:5" ht="12.75">
      <c r="C41" s="97"/>
      <c r="D41" s="97">
        <v>75240</v>
      </c>
      <c r="E41" s="98"/>
    </row>
    <row r="42" spans="3:5" ht="12.75">
      <c r="C42" s="97"/>
      <c r="D42" s="97">
        <v>216000</v>
      </c>
      <c r="E42" s="98"/>
    </row>
    <row r="43" spans="3:5" ht="12.75">
      <c r="C43" s="97"/>
      <c r="D43" s="97">
        <v>217360</v>
      </c>
      <c r="E43" s="98"/>
    </row>
    <row r="44" spans="3:5" ht="12.75">
      <c r="C44" s="97"/>
      <c r="D44" s="97">
        <v>624463</v>
      </c>
      <c r="E44" s="98"/>
    </row>
    <row r="45" spans="3:5" ht="12.75">
      <c r="C45" s="97"/>
      <c r="D45" s="97">
        <v>420366</v>
      </c>
      <c r="E45" s="98"/>
    </row>
    <row r="46" spans="3:5" ht="12.75">
      <c r="C46" s="97"/>
      <c r="D46" s="97">
        <v>75240</v>
      </c>
      <c r="E46" s="98"/>
    </row>
    <row r="47" spans="3:5" ht="12.75">
      <c r="C47" s="97"/>
      <c r="D47" s="97">
        <v>451300</v>
      </c>
      <c r="E47" s="98"/>
    </row>
    <row r="48" spans="3:5" ht="12.75">
      <c r="C48" s="97"/>
      <c r="D48" s="97">
        <v>462000</v>
      </c>
      <c r="E48" s="98"/>
    </row>
    <row r="49" spans="3:5" ht="12.75">
      <c r="C49" s="97"/>
      <c r="D49" s="97">
        <v>896726</v>
      </c>
      <c r="E49" s="98"/>
    </row>
    <row r="50" spans="3:5" ht="12.75">
      <c r="C50" s="97"/>
      <c r="D50" s="97">
        <v>3520885</v>
      </c>
      <c r="E50" s="98"/>
    </row>
    <row r="51" spans="3:5" ht="12.75">
      <c r="C51" s="97"/>
      <c r="D51" s="97">
        <v>100320</v>
      </c>
      <c r="E51" s="98"/>
    </row>
    <row r="52" spans="3:5" ht="12.75">
      <c r="C52" s="97"/>
      <c r="D52" s="97">
        <v>494366</v>
      </c>
      <c r="E52" s="98"/>
    </row>
    <row r="53" spans="3:5" ht="12.75">
      <c r="C53" s="97"/>
      <c r="D53" s="97">
        <v>7282620</v>
      </c>
      <c r="E53" s="98"/>
    </row>
    <row r="54" spans="3:5" ht="12.75">
      <c r="C54" s="97"/>
      <c r="D54" s="97">
        <v>4019704</v>
      </c>
      <c r="E54" s="98"/>
    </row>
    <row r="55" spans="3:5" ht="12.75">
      <c r="C55" s="97"/>
      <c r="D55" s="97">
        <v>1873138</v>
      </c>
      <c r="E55" s="98"/>
    </row>
    <row r="56" spans="3:5" ht="12.75">
      <c r="C56" s="97"/>
      <c r="D56" s="97">
        <v>1169620</v>
      </c>
      <c r="E56" s="98"/>
    </row>
    <row r="57" spans="3:5" ht="12.75">
      <c r="C57" s="97"/>
      <c r="D57" s="97">
        <v>1906938</v>
      </c>
      <c r="E57" s="98"/>
    </row>
    <row r="58" spans="3:5" ht="12.75">
      <c r="C58" s="97"/>
      <c r="D58" s="97">
        <v>144740</v>
      </c>
      <c r="E58" s="98"/>
    </row>
    <row r="59" spans="3:5" ht="12.75">
      <c r="C59" s="97"/>
      <c r="D59" s="97">
        <v>547207</v>
      </c>
      <c r="E59" s="98"/>
    </row>
    <row r="60" spans="3:5" ht="12.75">
      <c r="C60" s="97"/>
      <c r="D60" s="97">
        <v>294900</v>
      </c>
      <c r="E60" s="98"/>
    </row>
    <row r="61" spans="3:5" ht="12.75">
      <c r="C61" s="97"/>
      <c r="D61" s="97">
        <v>4990505</v>
      </c>
      <c r="E61" s="98"/>
    </row>
    <row r="62" spans="3:5" ht="12.75">
      <c r="C62" s="97"/>
      <c r="D62" s="97">
        <v>1327216</v>
      </c>
      <c r="E62" s="98"/>
    </row>
    <row r="63" spans="3:5" ht="12.75">
      <c r="C63" s="97"/>
      <c r="D63" s="97">
        <v>774326</v>
      </c>
      <c r="E63" s="98"/>
    </row>
    <row r="64" spans="3:5" ht="12.75">
      <c r="C64" s="97"/>
      <c r="D64" s="97">
        <v>333000</v>
      </c>
      <c r="E64" s="98"/>
    </row>
    <row r="65" spans="3:5" ht="12.75">
      <c r="C65" s="97"/>
      <c r="D65" s="97">
        <v>217850</v>
      </c>
      <c r="E65" s="98"/>
    </row>
    <row r="66" spans="3:5" ht="12.75">
      <c r="C66" s="97"/>
      <c r="D66" s="97">
        <v>682900</v>
      </c>
      <c r="E66" s="98"/>
    </row>
    <row r="67" spans="3:5" ht="12.75">
      <c r="C67" s="97"/>
      <c r="D67" s="97">
        <v>481000</v>
      </c>
      <c r="E67" s="98"/>
    </row>
    <row r="68" spans="3:5" ht="12.75">
      <c r="C68" s="97"/>
      <c r="D68" s="97">
        <v>433069</v>
      </c>
      <c r="E68" s="98"/>
    </row>
    <row r="69" spans="3:5" ht="12.75">
      <c r="C69" s="97"/>
      <c r="D69" s="97">
        <v>403909</v>
      </c>
      <c r="E69" s="98"/>
    </row>
    <row r="70" spans="3:5" ht="12.75">
      <c r="C70" s="97"/>
      <c r="D70" s="97">
        <v>384800</v>
      </c>
      <c r="E70" s="98"/>
    </row>
    <row r="71" spans="3:5" ht="12.75">
      <c r="C71" s="97"/>
      <c r="D71" s="97">
        <v>320350</v>
      </c>
      <c r="E71" s="98"/>
    </row>
    <row r="72" spans="3:5" ht="12.75">
      <c r="C72" s="97"/>
      <c r="D72" s="97">
        <v>3323849</v>
      </c>
      <c r="E72" s="98"/>
    </row>
    <row r="73" spans="3:5" ht="12.75">
      <c r="C73" s="97"/>
      <c r="D73" s="97">
        <v>1138966</v>
      </c>
      <c r="E73" s="98"/>
    </row>
    <row r="74" spans="3:5" ht="12.75">
      <c r="C74" s="97"/>
      <c r="D74" s="97">
        <v>75240</v>
      </c>
      <c r="E74" s="98"/>
    </row>
    <row r="75" spans="3:5" ht="12.75">
      <c r="C75" s="97"/>
      <c r="D75" s="97">
        <v>354166</v>
      </c>
      <c r="E75" s="98"/>
    </row>
    <row r="76" spans="3:5" ht="12.75">
      <c r="C76" s="97"/>
      <c r="D76" s="97">
        <v>310800</v>
      </c>
      <c r="E76" s="98"/>
    </row>
    <row r="77" spans="3:5" ht="12.75">
      <c r="C77" s="97"/>
      <c r="D77" s="97">
        <v>240028</v>
      </c>
      <c r="E77" s="98"/>
    </row>
    <row r="78" spans="3:5" ht="12.75">
      <c r="C78" s="97"/>
      <c r="D78" s="97">
        <v>805092</v>
      </c>
      <c r="E78" s="98"/>
    </row>
    <row r="79" spans="3:5" ht="12.75">
      <c r="C79" s="97"/>
      <c r="D79" s="97">
        <v>445240</v>
      </c>
      <c r="E79" s="98"/>
    </row>
    <row r="80" spans="3:5" ht="12.75">
      <c r="C80" s="97"/>
      <c r="D80" s="97">
        <v>595700</v>
      </c>
      <c r="E80" s="98"/>
    </row>
    <row r="81" spans="3:5" ht="12.75">
      <c r="C81" s="97"/>
      <c r="D81" s="97">
        <v>687100</v>
      </c>
      <c r="E81" s="98"/>
    </row>
    <row r="82" spans="3:5" ht="12.75">
      <c r="C82" s="97"/>
      <c r="D82" s="97">
        <v>186549</v>
      </c>
      <c r="E82" s="98"/>
    </row>
    <row r="83" spans="3:5" ht="12.75">
      <c r="C83" s="97"/>
      <c r="D83" s="97">
        <v>976709</v>
      </c>
      <c r="E83" s="98"/>
    </row>
    <row r="84" spans="3:5" ht="12.75">
      <c r="C84" s="97"/>
      <c r="D84" s="97">
        <v>1554115</v>
      </c>
      <c r="E84" s="98"/>
    </row>
    <row r="85" spans="3:5" ht="12.75">
      <c r="C85" s="97"/>
      <c r="D85" s="97">
        <v>451100</v>
      </c>
      <c r="E85" s="98"/>
    </row>
    <row r="86" spans="3:5" ht="12.75">
      <c r="C86" s="97"/>
      <c r="D86" s="97">
        <v>1018966</v>
      </c>
      <c r="E86" s="98"/>
    </row>
    <row r="87" spans="3:5" ht="12.75">
      <c r="C87" s="97"/>
      <c r="D87" s="97">
        <v>1984918</v>
      </c>
      <c r="E87" s="98"/>
    </row>
    <row r="88" spans="3:5" ht="12.75">
      <c r="C88" s="97"/>
      <c r="D88" s="97">
        <v>627778</v>
      </c>
      <c r="E88" s="98"/>
    </row>
    <row r="89" spans="3:5" ht="12.75">
      <c r="C89" s="97"/>
      <c r="D89" s="97">
        <v>742861</v>
      </c>
      <c r="E89" s="98"/>
    </row>
    <row r="90" spans="3:5" ht="12.75">
      <c r="C90" s="97"/>
      <c r="D90" s="97">
        <v>2630361</v>
      </c>
      <c r="E90" s="98"/>
    </row>
    <row r="91" spans="3:5" ht="12.75">
      <c r="C91" s="97"/>
      <c r="D91" s="97">
        <v>1374229.9</v>
      </c>
      <c r="E91" s="98"/>
    </row>
    <row r="92" spans="3:5" ht="12.75">
      <c r="C92" s="97"/>
      <c r="D92" s="97">
        <v>4514944</v>
      </c>
      <c r="E92" s="98"/>
    </row>
    <row r="93" spans="3:5" ht="12.75">
      <c r="C93" s="97"/>
      <c r="D93" s="97">
        <v>7938125</v>
      </c>
      <c r="E93" s="98"/>
    </row>
    <row r="94" spans="3:5" ht="12.75">
      <c r="C94" s="97"/>
      <c r="D94" s="97">
        <v>1941815</v>
      </c>
      <c r="E94" s="98"/>
    </row>
    <row r="95" spans="3:5" ht="12.75">
      <c r="C95" s="97"/>
      <c r="D95" s="97">
        <v>364000</v>
      </c>
      <c r="E95" s="98"/>
    </row>
    <row r="96" spans="3:5" ht="12.75">
      <c r="C96" s="97"/>
      <c r="D96" s="97">
        <v>368000</v>
      </c>
      <c r="E96" s="98"/>
    </row>
    <row r="97" spans="3:5" ht="12.75">
      <c r="C97" s="97"/>
      <c r="D97" s="97">
        <v>486972</v>
      </c>
      <c r="E97" s="98"/>
    </row>
    <row r="98" spans="3:5" ht="12.75">
      <c r="C98" s="97"/>
      <c r="D98" s="97">
        <v>1255840</v>
      </c>
      <c r="E98" s="98"/>
    </row>
    <row r="99" spans="3:5" ht="12.75">
      <c r="C99" s="97"/>
      <c r="D99" s="97">
        <v>1007840</v>
      </c>
      <c r="E99" s="98"/>
    </row>
    <row r="100" spans="3:5" ht="12.75">
      <c r="C100" s="97"/>
      <c r="D100" s="97">
        <v>705789</v>
      </c>
      <c r="E100" s="98"/>
    </row>
    <row r="101" spans="3:5" ht="12.75">
      <c r="C101" s="97"/>
      <c r="D101" s="97">
        <v>50160</v>
      </c>
      <c r="E101" s="98"/>
    </row>
    <row r="102" spans="3:5" ht="12.75">
      <c r="C102" s="97"/>
      <c r="D102" s="97">
        <v>448816</v>
      </c>
      <c r="E102" s="98"/>
    </row>
    <row r="103" spans="3:5" ht="12.75">
      <c r="C103" s="97"/>
      <c r="D103" s="97">
        <v>407000</v>
      </c>
      <c r="E103" s="98"/>
    </row>
    <row r="104" spans="3:5" ht="12.75">
      <c r="C104" s="97"/>
      <c r="D104" s="97">
        <v>370000</v>
      </c>
      <c r="E104" s="98"/>
    </row>
    <row r="105" spans="3:5" ht="12.75">
      <c r="C105" s="97"/>
      <c r="D105" s="97">
        <v>229400</v>
      </c>
      <c r="E105" s="98"/>
    </row>
    <row r="106" spans="3:5" ht="12.75">
      <c r="C106" s="97"/>
      <c r="D106" s="97">
        <v>1202501</v>
      </c>
      <c r="E106" s="98"/>
    </row>
    <row r="107" spans="3:5" ht="12.75">
      <c r="C107" s="97"/>
      <c r="D107" s="97">
        <v>3020735</v>
      </c>
      <c r="E107" s="98"/>
    </row>
    <row r="108" spans="3:5" ht="12.75">
      <c r="C108" s="97"/>
      <c r="D108" s="97">
        <v>698400</v>
      </c>
      <c r="E108" s="98"/>
    </row>
    <row r="109" spans="3:5" ht="12.75">
      <c r="C109" s="97"/>
      <c r="D109" s="97">
        <v>186963</v>
      </c>
      <c r="E109" s="98"/>
    </row>
    <row r="110" spans="3:5" ht="12.75">
      <c r="C110" s="97"/>
      <c r="D110" s="97">
        <v>370000</v>
      </c>
      <c r="E110" s="98"/>
    </row>
    <row r="111" spans="3:5" ht="12.75">
      <c r="C111" s="97"/>
      <c r="D111" s="97">
        <v>349052</v>
      </c>
      <c r="E111" s="98"/>
    </row>
    <row r="112" spans="3:5" ht="12.75">
      <c r="C112" s="97"/>
      <c r="D112" s="97">
        <v>240028</v>
      </c>
      <c r="E112" s="98"/>
    </row>
    <row r="113" spans="3:5" ht="12.75">
      <c r="C113" s="97"/>
      <c r="D113" s="97">
        <v>75240</v>
      </c>
      <c r="E113" s="98"/>
    </row>
    <row r="114" spans="3:5" ht="12.75">
      <c r="C114" s="97"/>
      <c r="D114" s="97">
        <v>665800</v>
      </c>
      <c r="E114" s="98"/>
    </row>
    <row r="115" spans="3:5" ht="12.75">
      <c r="C115" s="97"/>
      <c r="D115" s="97">
        <v>248732</v>
      </c>
      <c r="E115" s="98"/>
    </row>
    <row r="116" spans="3:5" ht="12.75">
      <c r="C116" s="97"/>
      <c r="D116" s="97">
        <v>3630830</v>
      </c>
      <c r="E116" s="98"/>
    </row>
    <row r="117" spans="3:5" ht="12.75">
      <c r="C117" s="97"/>
      <c r="D117" s="97">
        <v>2847030</v>
      </c>
      <c r="E117" s="98"/>
    </row>
    <row r="118" spans="3:5" ht="12.75">
      <c r="C118" s="97"/>
      <c r="D118" s="97">
        <v>4611877</v>
      </c>
      <c r="E118" s="98"/>
    </row>
    <row r="119" spans="3:5" ht="12.75">
      <c r="C119" s="97"/>
      <c r="D119" s="97">
        <v>373098</v>
      </c>
      <c r="E119" s="98"/>
    </row>
    <row r="120" spans="3:5" ht="12.75">
      <c r="C120" s="97"/>
      <c r="D120" s="97">
        <v>1270802</v>
      </c>
      <c r="E120" s="98"/>
    </row>
    <row r="121" spans="3:5" ht="12.75">
      <c r="C121" s="97"/>
      <c r="D121" s="97">
        <v>404190</v>
      </c>
      <c r="E121" s="98"/>
    </row>
    <row r="122" spans="3:5" ht="12.75">
      <c r="C122" s="97"/>
      <c r="D122" s="97">
        <v>546800</v>
      </c>
      <c r="E122" s="98"/>
    </row>
    <row r="123" spans="3:5" ht="12.75">
      <c r="C123" s="97"/>
      <c r="D123" s="97">
        <v>1349960</v>
      </c>
      <c r="E123" s="98"/>
    </row>
    <row r="124" spans="3:5" ht="12.75">
      <c r="C124" s="97"/>
      <c r="D124" s="97">
        <v>149239</v>
      </c>
      <c r="E124" s="98"/>
    </row>
    <row r="125" spans="3:5" ht="12.75">
      <c r="C125" s="97"/>
      <c r="D125" s="97">
        <v>50160</v>
      </c>
      <c r="E125" s="98"/>
    </row>
    <row r="126" spans="3:5" ht="12.75">
      <c r="C126" s="97"/>
      <c r="D126" s="97">
        <v>553900</v>
      </c>
      <c r="E126" s="98"/>
    </row>
    <row r="127" spans="3:5" ht="12.75">
      <c r="C127" s="97"/>
      <c r="D127" s="97">
        <v>186549</v>
      </c>
      <c r="E127" s="98"/>
    </row>
    <row r="128" spans="3:5" ht="12.75">
      <c r="C128" s="97"/>
      <c r="D128" s="97">
        <v>514100</v>
      </c>
      <c r="E128" s="98"/>
    </row>
    <row r="129" spans="3:5" ht="12.75">
      <c r="C129" s="97"/>
      <c r="D129" s="97">
        <v>1402301</v>
      </c>
      <c r="E129" s="98"/>
    </row>
    <row r="130" spans="3:5" ht="12.75">
      <c r="C130" s="97"/>
      <c r="D130" s="97">
        <v>273200</v>
      </c>
      <c r="E130" s="98"/>
    </row>
    <row r="131" spans="3:5" ht="12.75">
      <c r="C131" s="97"/>
      <c r="D131" s="97">
        <v>2232400</v>
      </c>
      <c r="E131" s="98"/>
    </row>
    <row r="132" spans="3:5" ht="12.75">
      <c r="C132" s="97"/>
      <c r="D132" s="97">
        <v>230698</v>
      </c>
      <c r="E132" s="98"/>
    </row>
    <row r="133" spans="3:5" ht="12.75">
      <c r="C133" s="97"/>
      <c r="D133" s="97">
        <v>2524095</v>
      </c>
      <c r="E133" s="98"/>
    </row>
    <row r="134" spans="3:5" ht="12.75">
      <c r="C134" s="97"/>
      <c r="D134" s="97">
        <f>SUM(D9:D133)</f>
        <v>137550598.84</v>
      </c>
      <c r="E134" s="98"/>
    </row>
    <row r="135" spans="3:5" ht="12.75">
      <c r="C135" s="97"/>
      <c r="D135" s="97"/>
      <c r="E135" s="98"/>
    </row>
    <row r="136" spans="3:5" ht="12.75">
      <c r="C136" s="97"/>
      <c r="D136" s="97"/>
      <c r="E136" s="98"/>
    </row>
    <row r="137" spans="3:5" ht="12.75">
      <c r="C137" s="97"/>
      <c r="D137" s="97"/>
      <c r="E137" s="98"/>
    </row>
    <row r="138" spans="3:5" ht="12.75">
      <c r="C138" s="97"/>
      <c r="D138" s="97"/>
      <c r="E138" s="98"/>
    </row>
    <row r="139" spans="3:5" ht="12.75">
      <c r="C139" s="97"/>
      <c r="D139" s="97"/>
      <c r="E139" s="98"/>
    </row>
    <row r="140" spans="3:5" ht="12.75">
      <c r="C140" s="97"/>
      <c r="D140" s="97"/>
      <c r="E140" s="98"/>
    </row>
    <row r="141" spans="3:5" ht="12.75">
      <c r="C141" s="97"/>
      <c r="D141" s="97"/>
      <c r="E141" s="98"/>
    </row>
    <row r="142" spans="3:5" ht="12.75">
      <c r="C142" s="97"/>
      <c r="D142" s="97"/>
      <c r="E142" s="98"/>
    </row>
    <row r="143" spans="3:5" ht="12.75">
      <c r="C143" s="97"/>
      <c r="D143" s="97"/>
      <c r="E143" s="98"/>
    </row>
    <row r="144" spans="3:5" ht="12.75">
      <c r="C144" s="97"/>
      <c r="D144" s="97"/>
      <c r="E144" s="98"/>
    </row>
    <row r="145" spans="3:5" ht="12.75">
      <c r="C145" s="97"/>
      <c r="D145" s="97"/>
      <c r="E145" s="98"/>
    </row>
    <row r="146" spans="3:5" ht="12.75">
      <c r="C146" s="97"/>
      <c r="D146" s="97"/>
      <c r="E146" s="98"/>
    </row>
    <row r="147" spans="3:5" ht="12.75">
      <c r="C147" s="97"/>
      <c r="D147" s="97"/>
      <c r="E147" s="98"/>
    </row>
    <row r="148" spans="3:5" ht="12.75">
      <c r="C148" s="97"/>
      <c r="D148" s="97"/>
      <c r="E148" s="98"/>
    </row>
    <row r="149" spans="3:5" ht="12.75">
      <c r="C149" s="97"/>
      <c r="D149" s="97"/>
      <c r="E149" s="98"/>
    </row>
    <row r="150" spans="3:5" ht="12.75">
      <c r="C150" s="97"/>
      <c r="D150" s="97"/>
      <c r="E150" s="98"/>
    </row>
    <row r="151" spans="3:5" ht="12.75">
      <c r="C151" s="97"/>
      <c r="D151" s="97"/>
      <c r="E151" s="98"/>
    </row>
    <row r="152" spans="3:5" ht="12.75">
      <c r="C152" s="97"/>
      <c r="D152" s="97"/>
      <c r="E152" s="98"/>
    </row>
    <row r="153" spans="3:5" ht="12.75">
      <c r="C153" s="97"/>
      <c r="D153" s="97"/>
      <c r="E153" s="98"/>
    </row>
    <row r="154" spans="3:5" ht="12.75">
      <c r="C154" s="97"/>
      <c r="D154" s="97"/>
      <c r="E154" s="98"/>
    </row>
    <row r="155" spans="3:5" ht="12.75">
      <c r="C155" s="97"/>
      <c r="D155" s="97"/>
      <c r="E155" s="98"/>
    </row>
    <row r="156" spans="3:5" ht="12.75">
      <c r="C156" s="97"/>
      <c r="D156" s="97"/>
      <c r="E156" s="98"/>
    </row>
    <row r="157" spans="3:5" ht="12.75">
      <c r="C157" s="97"/>
      <c r="D157" s="97"/>
      <c r="E157" s="98"/>
    </row>
    <row r="158" spans="3:5" ht="12.75">
      <c r="C158" s="97"/>
      <c r="D158" s="97"/>
      <c r="E158" s="98"/>
    </row>
    <row r="159" spans="3:5" ht="12.75">
      <c r="C159" s="97"/>
      <c r="D159" s="97"/>
      <c r="E159" s="98"/>
    </row>
    <row r="160" spans="3:5" ht="12.75">
      <c r="C160" s="97"/>
      <c r="D160" s="97"/>
      <c r="E160" s="98"/>
    </row>
    <row r="161" spans="3:5" ht="12.75">
      <c r="C161" s="97"/>
      <c r="D161" s="97"/>
      <c r="E161" s="98"/>
    </row>
    <row r="162" spans="3:5" ht="12.75">
      <c r="C162" s="97"/>
      <c r="D162" s="97"/>
      <c r="E162" s="98"/>
    </row>
    <row r="163" spans="3:5" ht="12.75">
      <c r="C163" s="97"/>
      <c r="D163" s="97"/>
      <c r="E163" s="98"/>
    </row>
    <row r="164" spans="3:5" ht="12.75">
      <c r="C164" s="97"/>
      <c r="D164" s="97"/>
      <c r="E164" s="98"/>
    </row>
    <row r="165" spans="3:5" ht="12.75">
      <c r="C165" s="97"/>
      <c r="D165" s="97"/>
      <c r="E165" s="98"/>
    </row>
    <row r="166" spans="3:5" ht="12.75">
      <c r="C166" s="97"/>
      <c r="D166" s="97"/>
      <c r="E166" s="98"/>
    </row>
    <row r="167" spans="3:5" ht="12.75">
      <c r="C167" s="97"/>
      <c r="D167" s="97"/>
      <c r="E167" s="98"/>
    </row>
    <row r="168" spans="3:5" ht="12.75">
      <c r="C168" s="97"/>
      <c r="D168" s="97"/>
      <c r="E168" s="98"/>
    </row>
    <row r="169" spans="3:5" ht="12.75">
      <c r="C169" s="97"/>
      <c r="D169" s="97"/>
      <c r="E169" s="98"/>
    </row>
    <row r="170" spans="3:5" ht="12.75">
      <c r="C170" s="97"/>
      <c r="D170" s="97"/>
      <c r="E170" s="98"/>
    </row>
    <row r="171" spans="3:5" ht="12.75">
      <c r="C171" s="97"/>
      <c r="D171" s="97"/>
      <c r="E171" s="98"/>
    </row>
    <row r="172" spans="3:5" ht="12.75">
      <c r="C172" s="97"/>
      <c r="D172" s="97"/>
      <c r="E172" s="98"/>
    </row>
    <row r="173" spans="3:5" ht="12.75">
      <c r="C173" s="97"/>
      <c r="D173" s="97"/>
      <c r="E173" s="98"/>
    </row>
    <row r="174" spans="3:5" ht="12.75">
      <c r="C174" s="97"/>
      <c r="D174" s="97"/>
      <c r="E174" s="98"/>
    </row>
    <row r="175" spans="3:5" ht="12.75">
      <c r="C175" s="97"/>
      <c r="D175" s="97"/>
      <c r="E175" s="98"/>
    </row>
    <row r="176" spans="3:5" ht="12.75">
      <c r="C176" s="97"/>
      <c r="D176" s="97"/>
      <c r="E176" s="98"/>
    </row>
    <row r="177" spans="3:5" ht="12.75">
      <c r="C177" s="97"/>
      <c r="D177" s="97"/>
      <c r="E177" s="98"/>
    </row>
    <row r="178" spans="3:5" ht="12.75">
      <c r="C178" s="97"/>
      <c r="D178" s="97"/>
      <c r="E178" s="98"/>
    </row>
    <row r="179" spans="3:5" ht="12.75">
      <c r="C179" s="97"/>
      <c r="D179" s="97"/>
      <c r="E179" s="98"/>
    </row>
    <row r="180" spans="3:5" ht="12.75">
      <c r="C180" s="97"/>
      <c r="D180" s="97"/>
      <c r="E180" s="98"/>
    </row>
    <row r="181" spans="3:5" ht="12.75">
      <c r="C181" s="97"/>
      <c r="D181" s="97"/>
      <c r="E181" s="98"/>
    </row>
    <row r="182" spans="3:5" ht="12.75">
      <c r="C182" s="97"/>
      <c r="D182" s="97"/>
      <c r="E182" s="98"/>
    </row>
    <row r="183" spans="3:5" ht="12.75">
      <c r="C183" s="97"/>
      <c r="D183" s="97"/>
      <c r="E183" s="98"/>
    </row>
    <row r="184" spans="3:5" ht="12.75">
      <c r="C184" s="97"/>
      <c r="D184" s="97"/>
      <c r="E184" s="98"/>
    </row>
    <row r="185" spans="3:5" ht="12.75">
      <c r="C185" s="97"/>
      <c r="D185" s="97"/>
      <c r="E185" s="98"/>
    </row>
    <row r="186" spans="3:5" ht="12.75">
      <c r="C186" s="97"/>
      <c r="D186" s="97"/>
      <c r="E186" s="98"/>
    </row>
    <row r="187" spans="3:5" ht="12.75">
      <c r="C187" s="97"/>
      <c r="D187" s="97"/>
      <c r="E187" s="98"/>
    </row>
    <row r="188" spans="3:5" ht="12.75">
      <c r="C188" s="97"/>
      <c r="D188" s="97"/>
      <c r="E188" s="98"/>
    </row>
    <row r="189" spans="3:5" ht="12.75">
      <c r="C189" s="97"/>
      <c r="D189" s="97"/>
      <c r="E189" s="98"/>
    </row>
    <row r="190" spans="3:5" ht="12.75">
      <c r="C190" s="97"/>
      <c r="D190" s="97"/>
      <c r="E190" s="98"/>
    </row>
    <row r="191" spans="3:5" ht="12.75">
      <c r="C191" s="97"/>
      <c r="D191" s="97"/>
      <c r="E191" s="98"/>
    </row>
    <row r="192" spans="3:5" ht="12.75">
      <c r="C192" s="97"/>
      <c r="D192" s="97"/>
      <c r="E192" s="98"/>
    </row>
    <row r="193" spans="3:5" ht="12.75">
      <c r="C193" s="97"/>
      <c r="D193" s="97"/>
      <c r="E193" s="98"/>
    </row>
    <row r="194" spans="3:5" ht="12.75">
      <c r="C194" s="97"/>
      <c r="D194" s="97"/>
      <c r="E194" s="98"/>
    </row>
    <row r="195" spans="3:5" ht="12.75">
      <c r="C195" s="97"/>
      <c r="D195" s="97"/>
      <c r="E195" s="98"/>
    </row>
    <row r="196" spans="3:5" ht="12.75">
      <c r="C196" s="97"/>
      <c r="D196" s="97"/>
      <c r="E196" s="98"/>
    </row>
    <row r="197" spans="3:5" ht="12.75">
      <c r="C197" s="97"/>
      <c r="D197" s="97"/>
      <c r="E197" s="98"/>
    </row>
    <row r="198" spans="3:5" ht="12.75">
      <c r="C198" s="97"/>
      <c r="D198" s="97"/>
      <c r="E198" s="98"/>
    </row>
    <row r="199" spans="3:5" ht="12.75">
      <c r="C199" s="97"/>
      <c r="D199" s="97"/>
      <c r="E199" s="98"/>
    </row>
    <row r="200" spans="3:5" ht="12.75">
      <c r="C200" s="97"/>
      <c r="D200" s="97"/>
      <c r="E200" s="98"/>
    </row>
    <row r="201" spans="3:5" ht="12.75">
      <c r="C201" s="97"/>
      <c r="D201" s="97"/>
      <c r="E201" s="98"/>
    </row>
    <row r="202" spans="3:5" ht="12.75">
      <c r="C202" s="97"/>
      <c r="D202" s="97"/>
      <c r="E202" s="98"/>
    </row>
    <row r="203" spans="3:5" ht="12.75">
      <c r="C203" s="97"/>
      <c r="D203" s="97"/>
      <c r="E203" s="98"/>
    </row>
    <row r="204" spans="3:5" ht="12.75">
      <c r="C204" s="97"/>
      <c r="D204" s="97"/>
      <c r="E204" s="98"/>
    </row>
    <row r="205" spans="3:5" ht="12.75">
      <c r="C205" s="97"/>
      <c r="D205" s="97"/>
      <c r="E205" s="98"/>
    </row>
    <row r="206" spans="3:5" ht="12.75">
      <c r="C206" s="97"/>
      <c r="D206" s="97"/>
      <c r="E206" s="98"/>
    </row>
    <row r="207" spans="3:5" ht="12.75">
      <c r="C207" s="97"/>
      <c r="D207" s="97"/>
      <c r="E207" s="98"/>
    </row>
    <row r="208" spans="3:5" ht="12.75">
      <c r="C208" s="97"/>
      <c r="D208" s="97"/>
      <c r="E208" s="98"/>
    </row>
    <row r="209" spans="3:5" ht="12.75">
      <c r="C209" s="97"/>
      <c r="D209" s="97"/>
      <c r="E209" s="98"/>
    </row>
    <row r="210" spans="3:5" ht="12.75">
      <c r="C210" s="97"/>
      <c r="D210" s="97"/>
      <c r="E210" s="98"/>
    </row>
    <row r="211" spans="3:5" ht="12.75">
      <c r="C211" s="97"/>
      <c r="D211" s="97"/>
      <c r="E211" s="98"/>
    </row>
    <row r="212" spans="3:5" ht="12.75">
      <c r="C212" s="97"/>
      <c r="D212" s="97"/>
      <c r="E212" s="98"/>
    </row>
    <row r="213" spans="3:5" ht="12.75">
      <c r="C213" s="97"/>
      <c r="D213" s="97"/>
      <c r="E213" s="98"/>
    </row>
    <row r="214" spans="3:5" ht="12.75">
      <c r="C214" s="97"/>
      <c r="D214" s="97"/>
      <c r="E214" s="98"/>
    </row>
    <row r="215" spans="3:5" ht="12.75">
      <c r="C215" s="97"/>
      <c r="D215" s="97"/>
      <c r="E215" s="98"/>
    </row>
    <row r="216" spans="3:5" ht="12.75">
      <c r="C216" s="97"/>
      <c r="D216" s="97"/>
      <c r="E216" s="98"/>
    </row>
    <row r="217" spans="3:5" ht="12.75">
      <c r="C217" s="97"/>
      <c r="D217" s="97"/>
      <c r="E217" s="98"/>
    </row>
    <row r="218" spans="3:5" ht="12.75">
      <c r="C218" s="97"/>
      <c r="D218" s="97"/>
      <c r="E218" s="98"/>
    </row>
    <row r="219" spans="3:5" ht="12.75">
      <c r="C219" s="97"/>
      <c r="D219" s="97"/>
      <c r="E219" s="98"/>
    </row>
    <row r="220" spans="3:5" ht="12.75">
      <c r="C220" s="97"/>
      <c r="D220" s="97"/>
      <c r="E220" s="98"/>
    </row>
    <row r="221" spans="3:5" ht="12.75">
      <c r="C221" s="97"/>
      <c r="D221" s="97"/>
      <c r="E221" s="98"/>
    </row>
    <row r="222" spans="3:5" ht="12.75">
      <c r="C222" s="97"/>
      <c r="D222" s="97"/>
      <c r="E222" s="98"/>
    </row>
    <row r="223" spans="3:5" ht="12.75">
      <c r="C223" s="97"/>
      <c r="D223" s="97"/>
      <c r="E223" s="98"/>
    </row>
    <row r="224" spans="3:5" ht="12.75">
      <c r="C224" s="97"/>
      <c r="D224" s="97"/>
      <c r="E224" s="98"/>
    </row>
    <row r="225" spans="3:5" ht="12.75">
      <c r="C225" s="97"/>
      <c r="D225" s="97"/>
      <c r="E225" s="98"/>
    </row>
    <row r="226" spans="3:5" ht="12.75">
      <c r="C226" s="97"/>
      <c r="D226" s="97"/>
      <c r="E226" s="98"/>
    </row>
    <row r="227" spans="3:5" ht="12.75">
      <c r="C227" s="97"/>
      <c r="D227" s="97"/>
      <c r="E227" s="98"/>
    </row>
    <row r="228" spans="3:5" ht="12.75">
      <c r="C228" s="97"/>
      <c r="D228" s="97"/>
      <c r="E228" s="98"/>
    </row>
    <row r="229" spans="3:5" ht="12.75">
      <c r="C229" s="97"/>
      <c r="D229" s="97"/>
      <c r="E229" s="98"/>
    </row>
    <row r="230" spans="3:5" ht="12.75">
      <c r="C230" s="97"/>
      <c r="D230" s="97"/>
      <c r="E230" s="98"/>
    </row>
    <row r="231" spans="3:5" ht="12.75">
      <c r="C231" s="97"/>
      <c r="D231" s="97"/>
      <c r="E231" s="98"/>
    </row>
    <row r="232" spans="3:5" ht="12.75">
      <c r="C232" s="97"/>
      <c r="D232" s="97"/>
      <c r="E232" s="98"/>
    </row>
    <row r="233" spans="3:5" ht="12.75">
      <c r="C233" s="97"/>
      <c r="D233" s="97"/>
      <c r="E233" s="98"/>
    </row>
    <row r="234" spans="3:5" ht="12.75">
      <c r="C234" s="97"/>
      <c r="D234" s="97"/>
      <c r="E234" s="98"/>
    </row>
    <row r="235" spans="3:5" ht="12.75">
      <c r="C235" s="97"/>
      <c r="D235" s="97"/>
      <c r="E235" s="98"/>
    </row>
    <row r="236" spans="3:5" ht="12.75">
      <c r="C236" s="97"/>
      <c r="D236" s="97"/>
      <c r="E236" s="98"/>
    </row>
    <row r="237" spans="3:5" ht="12.75">
      <c r="C237" s="97"/>
      <c r="D237" s="97"/>
      <c r="E237" s="98"/>
    </row>
    <row r="238" spans="3:5" ht="12.75">
      <c r="C238" s="97"/>
      <c r="D238" s="97"/>
      <c r="E238" s="98"/>
    </row>
    <row r="239" spans="3:5" ht="12.75">
      <c r="C239" s="97"/>
      <c r="D239" s="97"/>
      <c r="E239" s="98"/>
    </row>
    <row r="240" spans="3:5" ht="12.75">
      <c r="C240" s="97"/>
      <c r="D240" s="97"/>
      <c r="E240" s="98"/>
    </row>
    <row r="241" spans="3:5" ht="12.75">
      <c r="C241" s="97"/>
      <c r="D241" s="97"/>
      <c r="E241" s="98"/>
    </row>
    <row r="242" spans="3:5" ht="12.75">
      <c r="C242" s="97"/>
      <c r="D242" s="97"/>
      <c r="E242" s="98"/>
    </row>
    <row r="243" spans="3:5" ht="12.75">
      <c r="C243" s="97"/>
      <c r="D243" s="97"/>
      <c r="E243" s="98"/>
    </row>
    <row r="244" spans="3:5" ht="12.75">
      <c r="C244" s="97"/>
      <c r="D244" s="97"/>
      <c r="E244" s="98"/>
    </row>
    <row r="245" spans="3:5" ht="12.75">
      <c r="C245" s="97"/>
      <c r="D245" s="97"/>
      <c r="E245" s="98"/>
    </row>
    <row r="246" spans="3:5" ht="12.75">
      <c r="C246" s="97"/>
      <c r="D246" s="97"/>
      <c r="E246" s="98"/>
    </row>
    <row r="247" spans="3:5" ht="12.75">
      <c r="C247" s="97"/>
      <c r="D247" s="97"/>
      <c r="E247" s="98"/>
    </row>
    <row r="248" spans="3:5" ht="12.75">
      <c r="C248" s="97"/>
      <c r="D248" s="97"/>
      <c r="E248" s="98"/>
    </row>
    <row r="249" spans="3:5" ht="12.75">
      <c r="C249" s="97"/>
      <c r="D249" s="97"/>
      <c r="E249" s="98"/>
    </row>
    <row r="250" spans="3:5" ht="12.75">
      <c r="C250" s="97"/>
      <c r="D250" s="97"/>
      <c r="E250" s="98"/>
    </row>
    <row r="251" spans="3:5" ht="12.75">
      <c r="C251" s="97"/>
      <c r="D251" s="97"/>
      <c r="E251" s="98"/>
    </row>
    <row r="252" spans="3:5" ht="12.75">
      <c r="C252" s="97"/>
      <c r="D252" s="97"/>
      <c r="E252" s="98"/>
    </row>
    <row r="253" spans="3:5" ht="12.75">
      <c r="C253" s="97"/>
      <c r="D253" s="97"/>
      <c r="E253" s="98"/>
    </row>
    <row r="254" spans="3:5" ht="12.75">
      <c r="C254" s="97"/>
      <c r="D254" s="97"/>
      <c r="E254" s="98"/>
    </row>
    <row r="255" spans="3:5" ht="12.75">
      <c r="C255" s="97"/>
      <c r="D255" s="97"/>
      <c r="E255" s="98"/>
    </row>
    <row r="256" spans="3:5" ht="12.75">
      <c r="C256" s="97"/>
      <c r="D256" s="97"/>
      <c r="E256" s="98"/>
    </row>
    <row r="257" spans="3:5" ht="12.75">
      <c r="C257" s="97"/>
      <c r="D257" s="97"/>
      <c r="E257" s="98"/>
    </row>
    <row r="258" spans="3:5" ht="12.75">
      <c r="C258" s="97"/>
      <c r="D258" s="97"/>
      <c r="E258" s="98"/>
    </row>
    <row r="259" spans="3:5" ht="12.75">
      <c r="C259" s="97"/>
      <c r="D259" s="97"/>
      <c r="E259" s="98"/>
    </row>
    <row r="260" spans="3:5" ht="12.75">
      <c r="C260" s="97"/>
      <c r="D260" s="97"/>
      <c r="E260" s="98"/>
    </row>
    <row r="261" spans="3:5" ht="12.75">
      <c r="C261" s="97"/>
      <c r="D261" s="97"/>
      <c r="E261" s="98"/>
    </row>
    <row r="262" spans="3:5" ht="12.75">
      <c r="C262" s="97"/>
      <c r="D262" s="97"/>
      <c r="E262" s="98"/>
    </row>
    <row r="263" spans="3:5" ht="12.75">
      <c r="C263" s="97"/>
      <c r="D263" s="97"/>
      <c r="E263" s="98"/>
    </row>
    <row r="264" spans="3:5" ht="12.75">
      <c r="C264" s="97"/>
      <c r="D264" s="97"/>
      <c r="E264" s="98"/>
    </row>
    <row r="265" spans="3:5" ht="12.75">
      <c r="C265" s="97"/>
      <c r="D265" s="97"/>
      <c r="E265" s="98"/>
    </row>
    <row r="266" spans="3:5" ht="12.75">
      <c r="C266" s="97"/>
      <c r="D266" s="97"/>
      <c r="E266" s="98"/>
    </row>
    <row r="267" spans="3:5" ht="12.75">
      <c r="C267" s="97"/>
      <c r="D267" s="97"/>
      <c r="E267" s="98"/>
    </row>
    <row r="268" spans="3:5" ht="12.75">
      <c r="C268" s="97"/>
      <c r="D268" s="97"/>
      <c r="E268" s="98"/>
    </row>
    <row r="269" spans="3:5" ht="12.75">
      <c r="C269" s="97"/>
      <c r="D269" s="97"/>
      <c r="E269" s="98"/>
    </row>
    <row r="270" spans="3:5" ht="12.75">
      <c r="C270" s="97"/>
      <c r="D270" s="97"/>
      <c r="E270" s="98"/>
    </row>
    <row r="271" spans="3:5" ht="12.75">
      <c r="C271" s="97"/>
      <c r="D271" s="97"/>
      <c r="E271" s="98"/>
    </row>
    <row r="272" spans="3:5" ht="12.75">
      <c r="C272" s="97"/>
      <c r="D272" s="97"/>
      <c r="E272" s="98"/>
    </row>
    <row r="273" spans="3:5" ht="12.75">
      <c r="C273" s="97"/>
      <c r="D273" s="97"/>
      <c r="E273" s="98"/>
    </row>
    <row r="274" spans="3:5" ht="12.75">
      <c r="C274" s="97"/>
      <c r="D274" s="97"/>
      <c r="E274" s="98"/>
    </row>
    <row r="275" spans="3:5" ht="12.75">
      <c r="C275" s="97"/>
      <c r="D275" s="97"/>
      <c r="E275" s="98"/>
    </row>
    <row r="276" spans="3:5" ht="12.75">
      <c r="C276" s="97"/>
      <c r="D276" s="97"/>
      <c r="E276" s="98"/>
    </row>
    <row r="277" spans="3:5" ht="12.75">
      <c r="C277" s="97"/>
      <c r="D277" s="97"/>
      <c r="E277" s="98"/>
    </row>
    <row r="278" spans="3:5" ht="12.75">
      <c r="C278" s="97"/>
      <c r="D278" s="97"/>
      <c r="E278" s="98"/>
    </row>
    <row r="279" spans="3:5" ht="12.75">
      <c r="C279" s="97"/>
      <c r="D279" s="97"/>
      <c r="E279" s="98"/>
    </row>
    <row r="280" spans="3:5" ht="12.75">
      <c r="C280" s="97"/>
      <c r="D280" s="97"/>
      <c r="E280" s="98"/>
    </row>
    <row r="281" spans="3:5" ht="12.75">
      <c r="C281" s="97"/>
      <c r="D281" s="97"/>
      <c r="E281" s="98"/>
    </row>
    <row r="282" spans="3:5" ht="12.75">
      <c r="C282" s="97"/>
      <c r="D282" s="97"/>
      <c r="E282" s="98"/>
    </row>
    <row r="283" spans="3:5" ht="12.75">
      <c r="C283" s="97"/>
      <c r="D283" s="97"/>
      <c r="E283" s="98"/>
    </row>
    <row r="284" spans="3:5" ht="12.75">
      <c r="C284" s="97"/>
      <c r="D284" s="97"/>
      <c r="E284" s="98"/>
    </row>
    <row r="285" spans="3:5" ht="12.75">
      <c r="C285" s="97"/>
      <c r="D285" s="97"/>
      <c r="E285" s="98"/>
    </row>
    <row r="286" spans="3:5" ht="12.75">
      <c r="C286" s="97"/>
      <c r="D286" s="97"/>
      <c r="E286" s="98"/>
    </row>
    <row r="287" spans="3:5" ht="12.75">
      <c r="C287" s="97"/>
      <c r="D287" s="97"/>
      <c r="E287" s="98"/>
    </row>
    <row r="288" spans="3:5" ht="12.75">
      <c r="C288" s="97"/>
      <c r="D288" s="97"/>
      <c r="E288" s="98"/>
    </row>
    <row r="289" spans="3:5" ht="12.75">
      <c r="C289" s="97"/>
      <c r="D289" s="97"/>
      <c r="E289" s="98"/>
    </row>
    <row r="290" spans="3:5" ht="12.75">
      <c r="C290" s="97"/>
      <c r="D290" s="97"/>
      <c r="E290" s="98"/>
    </row>
    <row r="291" spans="3:5" ht="12.75">
      <c r="C291" s="97"/>
      <c r="D291" s="97"/>
      <c r="E291" s="98"/>
    </row>
    <row r="292" spans="3:5" ht="12.75">
      <c r="C292" s="97"/>
      <c r="D292" s="97"/>
      <c r="E292" s="98"/>
    </row>
    <row r="293" spans="3:5" ht="12.75">
      <c r="C293" s="97"/>
      <c r="D293" s="97"/>
      <c r="E293" s="98"/>
    </row>
    <row r="294" spans="3:5" ht="12.75">
      <c r="C294" s="97"/>
      <c r="D294" s="97"/>
      <c r="E294" s="98"/>
    </row>
    <row r="295" spans="3:5" ht="12.75">
      <c r="C295" s="97"/>
      <c r="D295" s="97"/>
      <c r="E295" s="98"/>
    </row>
    <row r="296" spans="3:5" ht="12.75">
      <c r="C296" s="97"/>
      <c r="D296" s="97"/>
      <c r="E296" s="98"/>
    </row>
    <row r="297" spans="3:5" ht="12.75">
      <c r="C297" s="97"/>
      <c r="D297" s="97"/>
      <c r="E297" s="98"/>
    </row>
    <row r="298" spans="3:5" ht="12.75">
      <c r="C298" s="97"/>
      <c r="D298" s="97"/>
      <c r="E298" s="98"/>
    </row>
    <row r="299" spans="3:5" ht="12.75">
      <c r="C299" s="97"/>
      <c r="D299" s="97"/>
      <c r="E299" s="98"/>
    </row>
    <row r="300" spans="3:5" ht="12.75">
      <c r="C300" s="97"/>
      <c r="D300" s="97"/>
      <c r="E300" s="98"/>
    </row>
    <row r="301" spans="3:5" ht="12.75">
      <c r="C301" s="97"/>
      <c r="D301" s="97"/>
      <c r="E301" s="98"/>
    </row>
    <row r="302" spans="3:5" ht="12.75">
      <c r="C302" s="97"/>
      <c r="D302" s="97"/>
      <c r="E302" s="98"/>
    </row>
    <row r="303" spans="3:5" ht="12.75">
      <c r="C303" s="97"/>
      <c r="D303" s="97"/>
      <c r="E303" s="98"/>
    </row>
    <row r="304" spans="3:5" ht="12.75">
      <c r="C304" s="97"/>
      <c r="D304" s="97"/>
      <c r="E304" s="98"/>
    </row>
    <row r="305" spans="3:5" ht="12.75">
      <c r="C305" s="97"/>
      <c r="D305" s="97"/>
      <c r="E305" s="98"/>
    </row>
    <row r="306" spans="3:5" ht="12.75">
      <c r="C306" s="97"/>
      <c r="D306" s="97"/>
      <c r="E306" s="98"/>
    </row>
    <row r="307" spans="3:5" ht="12.75">
      <c r="C307" s="97"/>
      <c r="D307" s="97"/>
      <c r="E307" s="98"/>
    </row>
    <row r="308" spans="3:5" ht="12.75">
      <c r="C308" s="97"/>
      <c r="D308" s="97"/>
      <c r="E308" s="98"/>
    </row>
    <row r="309" spans="3:5" ht="12.75">
      <c r="C309" s="97"/>
      <c r="D309" s="97"/>
      <c r="E309" s="98"/>
    </row>
    <row r="310" spans="3:5" ht="12.75">
      <c r="C310" s="97"/>
      <c r="D310" s="97"/>
      <c r="E310" s="98"/>
    </row>
    <row r="311" spans="3:5" ht="12.75">
      <c r="C311" s="97"/>
      <c r="D311" s="97"/>
      <c r="E311" s="98"/>
    </row>
    <row r="312" spans="3:5" ht="12.75">
      <c r="C312" s="97"/>
      <c r="D312" s="97"/>
      <c r="E312" s="98"/>
    </row>
    <row r="313" spans="3:5" ht="12.75">
      <c r="C313" s="97"/>
      <c r="D313" s="97"/>
      <c r="E313" s="98"/>
    </row>
    <row r="314" spans="3:5" ht="12.75">
      <c r="C314" s="97"/>
      <c r="D314" s="97"/>
      <c r="E314" s="98"/>
    </row>
    <row r="315" spans="3:5" ht="12.75">
      <c r="C315" s="97"/>
      <c r="D315" s="97"/>
      <c r="E315" s="98"/>
    </row>
    <row r="316" spans="3:5" ht="12.75">
      <c r="C316" s="97"/>
      <c r="D316" s="97"/>
      <c r="E316" s="98"/>
    </row>
    <row r="317" spans="3:5" ht="12.75">
      <c r="C317" s="97"/>
      <c r="D317" s="97"/>
      <c r="E317" s="98"/>
    </row>
    <row r="318" spans="3:5" ht="12.75">
      <c r="C318" s="97"/>
      <c r="D318" s="97"/>
      <c r="E318" s="98"/>
    </row>
    <row r="319" spans="3:5" ht="12.75">
      <c r="C319" s="97"/>
      <c r="D319" s="97"/>
      <c r="E319" s="98"/>
    </row>
    <row r="320" spans="3:5" ht="12.75">
      <c r="C320" s="97"/>
      <c r="D320" s="97"/>
      <c r="E320" s="98"/>
    </row>
    <row r="321" spans="3:5" ht="12.75">
      <c r="C321" s="97"/>
      <c r="D321" s="97"/>
      <c r="E321" s="98"/>
    </row>
    <row r="322" spans="3:5" ht="12.75">
      <c r="C322" s="97"/>
      <c r="D322" s="97"/>
      <c r="E322" s="98"/>
    </row>
    <row r="323" spans="3:5" ht="12.75">
      <c r="C323" s="97"/>
      <c r="D323" s="97"/>
      <c r="E323" s="98"/>
    </row>
    <row r="324" spans="3:5" ht="12.75">
      <c r="C324" s="97"/>
      <c r="D324" s="97"/>
      <c r="E324" s="98"/>
    </row>
    <row r="325" spans="3:5" ht="12.75">
      <c r="C325" s="97"/>
      <c r="D325" s="97"/>
      <c r="E325" s="98"/>
    </row>
    <row r="326" spans="3:5" ht="12.75">
      <c r="C326" s="97"/>
      <c r="D326" s="97"/>
      <c r="E326" s="98"/>
    </row>
    <row r="327" spans="3:5" ht="12.75">
      <c r="C327" s="97"/>
      <c r="D327" s="97"/>
      <c r="E327" s="98"/>
    </row>
    <row r="328" spans="3:5" ht="12.75">
      <c r="C328" s="97"/>
      <c r="D328" s="97"/>
      <c r="E328" s="98"/>
    </row>
    <row r="329" spans="3:4" ht="12.75">
      <c r="C329" s="96"/>
      <c r="D329" s="96"/>
    </row>
    <row r="330" spans="3:4" ht="12.75">
      <c r="C330" s="96"/>
      <c r="D330" s="96"/>
    </row>
    <row r="331" spans="3:4" ht="12.75">
      <c r="C331" s="96"/>
      <c r="D331" s="96"/>
    </row>
    <row r="332" spans="3:4" ht="12.75">
      <c r="C332" s="96"/>
      <c r="D332" s="96"/>
    </row>
    <row r="333" spans="3:4" ht="12.75">
      <c r="C333" s="96"/>
      <c r="D333" s="96"/>
    </row>
    <row r="334" spans="3:4" ht="12.75">
      <c r="C334" s="96"/>
      <c r="D334" s="96"/>
    </row>
    <row r="335" spans="3:4" ht="12.75">
      <c r="C335" s="96"/>
      <c r="D335" s="96"/>
    </row>
    <row r="336" spans="3:4" ht="12.75">
      <c r="C336" s="96"/>
      <c r="D336" s="96"/>
    </row>
    <row r="337" spans="3:4" ht="12.75">
      <c r="C337" s="96"/>
      <c r="D337" s="96"/>
    </row>
    <row r="338" spans="3:4" ht="12.75">
      <c r="C338" s="96"/>
      <c r="D338" s="96"/>
    </row>
    <row r="339" spans="3:4" ht="12.75">
      <c r="C339" s="96"/>
      <c r="D339" s="96"/>
    </row>
    <row r="340" spans="3:4" ht="12.75">
      <c r="C340" s="96"/>
      <c r="D340" s="96"/>
    </row>
    <row r="341" spans="3:4" ht="12.75">
      <c r="C341" s="96"/>
      <c r="D341" s="96"/>
    </row>
    <row r="342" spans="3:4" ht="12.75">
      <c r="C342" s="96"/>
      <c r="D342" s="96"/>
    </row>
    <row r="343" spans="3:4" ht="12.75">
      <c r="C343" s="96"/>
      <c r="D343" s="96"/>
    </row>
    <row r="344" spans="3:4" ht="12.75">
      <c r="C344" s="96"/>
      <c r="D344" s="96"/>
    </row>
    <row r="345" spans="3:4" ht="12.75">
      <c r="C345" s="96"/>
      <c r="D345" s="96"/>
    </row>
    <row r="346" spans="3:4" ht="12.75">
      <c r="C346" s="96"/>
      <c r="D346" s="96"/>
    </row>
    <row r="347" spans="3:4" ht="12.75">
      <c r="C347" s="96"/>
      <c r="D347" s="96"/>
    </row>
    <row r="348" spans="3:4" ht="12.75">
      <c r="C348" s="96"/>
      <c r="D348" s="96"/>
    </row>
    <row r="349" spans="3:4" ht="12.75">
      <c r="C349" s="96"/>
      <c r="D349" s="96"/>
    </row>
    <row r="350" spans="3:4" ht="12.75">
      <c r="C350" s="96"/>
      <c r="D350" s="96"/>
    </row>
    <row r="351" spans="3:4" ht="12.75">
      <c r="C351" s="96"/>
      <c r="D351" s="96"/>
    </row>
    <row r="352" spans="3:4" ht="12.75">
      <c r="C352" s="96"/>
      <c r="D352" s="96"/>
    </row>
    <row r="353" spans="3:4" ht="12.75">
      <c r="C353" s="96"/>
      <c r="D353" s="96"/>
    </row>
    <row r="354" spans="3:4" ht="12.75">
      <c r="C354" s="96"/>
      <c r="D354" s="96"/>
    </row>
    <row r="355" spans="3:4" ht="12.75">
      <c r="C355" s="96"/>
      <c r="D355" s="96"/>
    </row>
    <row r="356" spans="3:4" ht="12.75">
      <c r="C356" s="96"/>
      <c r="D356" s="96"/>
    </row>
    <row r="357" spans="3:4" ht="12.75">
      <c r="C357" s="96"/>
      <c r="D357" s="96"/>
    </row>
    <row r="358" spans="3:4" ht="12.75">
      <c r="C358" s="96"/>
      <c r="D358" s="96"/>
    </row>
    <row r="359" spans="3:4" ht="12.75">
      <c r="C359" s="96"/>
      <c r="D359" s="96"/>
    </row>
    <row r="360" spans="3:4" ht="12.75">
      <c r="C360" s="96"/>
      <c r="D360" s="96"/>
    </row>
    <row r="361" spans="3:4" ht="12.75">
      <c r="C361" s="96"/>
      <c r="D361" s="96"/>
    </row>
    <row r="362" spans="3:4" ht="12.75">
      <c r="C362" s="96"/>
      <c r="D362" s="96"/>
    </row>
    <row r="363" spans="3:4" ht="12.75">
      <c r="C363" s="96"/>
      <c r="D363" s="96"/>
    </row>
    <row r="364" spans="3:4" ht="12.75">
      <c r="C364" s="96"/>
      <c r="D364" s="96"/>
    </row>
    <row r="365" spans="3:4" ht="12.75">
      <c r="C365" s="96"/>
      <c r="D365" s="96"/>
    </row>
    <row r="366" spans="3:4" ht="12.75">
      <c r="C366" s="96"/>
      <c r="D366" s="96"/>
    </row>
    <row r="367" spans="3:4" ht="12.75">
      <c r="C367" s="96"/>
      <c r="D367" s="96"/>
    </row>
    <row r="368" spans="3:4" ht="12.75">
      <c r="C368" s="96"/>
      <c r="D368" s="96"/>
    </row>
    <row r="369" spans="3:4" ht="12.75">
      <c r="C369" s="96"/>
      <c r="D369" s="96"/>
    </row>
    <row r="370" spans="3:4" ht="12.75">
      <c r="C370" s="96"/>
      <c r="D370" s="96"/>
    </row>
    <row r="371" spans="3:4" ht="12.75">
      <c r="C371" s="96"/>
      <c r="D371" s="96"/>
    </row>
    <row r="372" spans="3:4" ht="12.75">
      <c r="C372" s="96"/>
      <c r="D372" s="96"/>
    </row>
    <row r="373" spans="3:4" ht="12.75">
      <c r="C373" s="96"/>
      <c r="D373" s="96"/>
    </row>
    <row r="374" spans="3:4" ht="12.75">
      <c r="C374" s="96"/>
      <c r="D374" s="96"/>
    </row>
    <row r="375" spans="3:4" ht="12.75">
      <c r="C375" s="96"/>
      <c r="D375" s="96"/>
    </row>
    <row r="376" spans="3:4" ht="12.75">
      <c r="C376" s="96"/>
      <c r="D376" s="96"/>
    </row>
    <row r="377" spans="3:4" ht="12.75">
      <c r="C377" s="96"/>
      <c r="D377" s="96"/>
    </row>
    <row r="378" spans="3:4" ht="12.75">
      <c r="C378" s="96"/>
      <c r="D378" s="96"/>
    </row>
    <row r="379" spans="3:4" ht="12.75">
      <c r="C379" s="96"/>
      <c r="D379" s="96"/>
    </row>
    <row r="380" spans="3:4" ht="12.75">
      <c r="C380" s="96"/>
      <c r="D380" s="96"/>
    </row>
    <row r="381" spans="3:4" ht="12.75">
      <c r="C381" s="96"/>
      <c r="D381" s="96"/>
    </row>
    <row r="382" spans="3:4" ht="12.75">
      <c r="C382" s="96"/>
      <c r="D382" s="96"/>
    </row>
    <row r="383" spans="3:4" ht="12.75">
      <c r="C383" s="96"/>
      <c r="D383" s="96"/>
    </row>
    <row r="384" spans="3:4" ht="12.75">
      <c r="C384" s="96"/>
      <c r="D384" s="96"/>
    </row>
    <row r="385" spans="3:4" ht="12.75">
      <c r="C385" s="96"/>
      <c r="D385" s="96"/>
    </row>
    <row r="386" spans="3:4" ht="12.75">
      <c r="C386" s="96"/>
      <c r="D386" s="96"/>
    </row>
    <row r="387" spans="3:4" ht="12.75">
      <c r="C387" s="96"/>
      <c r="D387" s="96"/>
    </row>
    <row r="388" spans="3:4" ht="12.75">
      <c r="C388" s="96"/>
      <c r="D388" s="96"/>
    </row>
    <row r="389" spans="3:4" ht="12.75">
      <c r="C389" s="96"/>
      <c r="D389" s="96"/>
    </row>
    <row r="390" spans="3:4" ht="12.75">
      <c r="C390" s="96"/>
      <c r="D390" s="96"/>
    </row>
    <row r="391" spans="3:4" ht="12.75">
      <c r="C391" s="96"/>
      <c r="D391" s="96"/>
    </row>
    <row r="392" spans="3:4" ht="12.75">
      <c r="C392" s="96"/>
      <c r="D392" s="96"/>
    </row>
    <row r="393" spans="3:4" ht="12.75">
      <c r="C393" s="96"/>
      <c r="D393" s="96"/>
    </row>
    <row r="394" spans="3:4" ht="12.75">
      <c r="C394" s="96"/>
      <c r="D394" s="96"/>
    </row>
    <row r="395" spans="3:4" ht="12.75">
      <c r="C395" s="96"/>
      <c r="D395" s="96"/>
    </row>
    <row r="396" spans="3:4" ht="12.75">
      <c r="C396" s="96"/>
      <c r="D396" s="96"/>
    </row>
    <row r="397" spans="3:4" ht="12.75">
      <c r="C397" s="96"/>
      <c r="D397" s="96"/>
    </row>
    <row r="398" spans="3:4" ht="12.75">
      <c r="C398" s="96"/>
      <c r="D398" s="96"/>
    </row>
    <row r="399" spans="3:4" ht="12.75">
      <c r="C399" s="96"/>
      <c r="D399" s="96"/>
    </row>
    <row r="400" spans="3:4" ht="12.75">
      <c r="C400" s="96"/>
      <c r="D400" s="96"/>
    </row>
    <row r="401" spans="3:4" ht="12.75">
      <c r="C401" s="96"/>
      <c r="D401" s="96"/>
    </row>
    <row r="402" spans="3:4" ht="12.75">
      <c r="C402" s="96"/>
      <c r="D402" s="96"/>
    </row>
    <row r="403" spans="3:4" ht="12.75">
      <c r="C403" s="96"/>
      <c r="D403" s="96"/>
    </row>
    <row r="404" spans="3:4" ht="12.75">
      <c r="C404" s="96"/>
      <c r="D404" s="96"/>
    </row>
    <row r="405" spans="3:4" ht="12.75">
      <c r="C405" s="96"/>
      <c r="D405" s="96"/>
    </row>
    <row r="406" spans="3:4" ht="12.75">
      <c r="C406" s="96"/>
      <c r="D406" s="96"/>
    </row>
    <row r="407" spans="3:4" ht="12.75">
      <c r="C407" s="96"/>
      <c r="D407" s="96"/>
    </row>
    <row r="408" spans="3:4" ht="12.75">
      <c r="C408" s="96"/>
      <c r="D408" s="96"/>
    </row>
    <row r="409" spans="3:4" ht="12.75">
      <c r="C409" s="96"/>
      <c r="D409" s="96"/>
    </row>
    <row r="410" spans="3:4" ht="12.75">
      <c r="C410" s="96"/>
      <c r="D410" s="96"/>
    </row>
    <row r="411" spans="3:4" ht="12.75">
      <c r="C411" s="96"/>
      <c r="D411" s="96"/>
    </row>
    <row r="412" spans="3:4" ht="12.75">
      <c r="C412" s="96"/>
      <c r="D412" s="96"/>
    </row>
    <row r="413" spans="3:4" ht="12.75">
      <c r="C413" s="96"/>
      <c r="D413" s="96"/>
    </row>
    <row r="414" spans="3:4" ht="12.75">
      <c r="C414" s="96"/>
      <c r="D414" s="96"/>
    </row>
    <row r="415" spans="3:4" ht="12.75">
      <c r="C415" s="96"/>
      <c r="D415" s="96"/>
    </row>
    <row r="416" spans="3:4" ht="12.75">
      <c r="C416" s="96"/>
      <c r="D416" s="96"/>
    </row>
    <row r="417" spans="3:4" ht="12.75">
      <c r="C417" s="96"/>
      <c r="D417" s="96"/>
    </row>
    <row r="418" spans="3:4" ht="12.75">
      <c r="C418" s="96"/>
      <c r="D418" s="96"/>
    </row>
    <row r="419" spans="3:4" ht="12.75">
      <c r="C419" s="96"/>
      <c r="D419" s="96"/>
    </row>
    <row r="420" spans="3:4" ht="12.75">
      <c r="C420" s="96"/>
      <c r="D420" s="96"/>
    </row>
    <row r="421" spans="3:4" ht="12.75">
      <c r="C421" s="96"/>
      <c r="D421" s="96"/>
    </row>
    <row r="422" spans="3:4" ht="12.75">
      <c r="C422" s="96"/>
      <c r="D422" s="96"/>
    </row>
    <row r="423" spans="3:4" ht="12.75">
      <c r="C423" s="96"/>
      <c r="D423" s="96"/>
    </row>
    <row r="424" spans="3:4" ht="12.75">
      <c r="C424" s="96"/>
      <c r="D424" s="96"/>
    </row>
    <row r="425" spans="3:4" ht="12.75">
      <c r="C425" s="96"/>
      <c r="D425" s="96"/>
    </row>
    <row r="426" spans="3:4" ht="12.75">
      <c r="C426" s="96"/>
      <c r="D426" s="96"/>
    </row>
    <row r="427" spans="3:4" ht="12.75">
      <c r="C427" s="96"/>
      <c r="D427" s="96"/>
    </row>
    <row r="428" spans="3:4" ht="12.75">
      <c r="C428" s="96"/>
      <c r="D428" s="96"/>
    </row>
    <row r="429" spans="3:4" ht="12.75">
      <c r="C429" s="96"/>
      <c r="D429" s="96"/>
    </row>
    <row r="430" spans="3:4" ht="12.75">
      <c r="C430" s="96"/>
      <c r="D430" s="96"/>
    </row>
    <row r="431" spans="3:4" ht="12.75">
      <c r="C431" s="96"/>
      <c r="D431" s="96"/>
    </row>
    <row r="432" spans="3:4" ht="12.75">
      <c r="C432" s="96"/>
      <c r="D432" s="96"/>
    </row>
    <row r="433" spans="3:4" ht="12.75">
      <c r="C433" s="96"/>
      <c r="D433" s="96"/>
    </row>
    <row r="434" spans="3:4" ht="12.75">
      <c r="C434" s="96"/>
      <c r="D434" s="96"/>
    </row>
    <row r="435" spans="3:4" ht="12.75">
      <c r="C435" s="96"/>
      <c r="D435" s="96"/>
    </row>
    <row r="436" spans="3:4" ht="12.75">
      <c r="C436" s="96"/>
      <c r="D436" s="96"/>
    </row>
    <row r="437" spans="3:4" ht="12.75">
      <c r="C437" s="96"/>
      <c r="D437" s="96"/>
    </row>
    <row r="438" spans="3:4" ht="12.75">
      <c r="C438" s="96"/>
      <c r="D438" s="96"/>
    </row>
    <row r="439" spans="3:4" ht="12.75">
      <c r="C439" s="96"/>
      <c r="D439" s="96"/>
    </row>
    <row r="440" spans="3:4" ht="12.75">
      <c r="C440" s="96"/>
      <c r="D440" s="96"/>
    </row>
    <row r="441" spans="3:4" ht="12.75">
      <c r="C441" s="96"/>
      <c r="D441" s="96"/>
    </row>
    <row r="442" spans="3:4" ht="12.75">
      <c r="C442" s="96"/>
      <c r="D442" s="96"/>
    </row>
    <row r="443" spans="3:4" ht="12.75">
      <c r="C443" s="96"/>
      <c r="D443" s="96"/>
    </row>
    <row r="444" spans="3:4" ht="12.75">
      <c r="C444" s="96"/>
      <c r="D444" s="96"/>
    </row>
    <row r="445" spans="3:4" ht="12.75">
      <c r="C445" s="96"/>
      <c r="D445" s="96"/>
    </row>
    <row r="446" spans="3:4" ht="12.75">
      <c r="C446" s="96"/>
      <c r="D446" s="96"/>
    </row>
    <row r="447" spans="3:4" ht="12.75">
      <c r="C447" s="96"/>
      <c r="D447" s="96"/>
    </row>
    <row r="448" spans="3:4" ht="12.75">
      <c r="C448" s="96"/>
      <c r="D448" s="96"/>
    </row>
    <row r="449" spans="3:4" ht="12.75">
      <c r="C449" s="96"/>
      <c r="D449" s="96"/>
    </row>
    <row r="450" spans="3:4" ht="12.75">
      <c r="C450" s="96"/>
      <c r="D450" s="96"/>
    </row>
    <row r="451" spans="3:4" ht="12.75">
      <c r="C451" s="96"/>
      <c r="D451" s="96"/>
    </row>
    <row r="452" spans="3:4" ht="12.75">
      <c r="C452" s="96"/>
      <c r="D452" s="96"/>
    </row>
    <row r="453" spans="3:4" ht="12.75">
      <c r="C453" s="96"/>
      <c r="D453" s="96"/>
    </row>
    <row r="454" spans="3:4" ht="12.75">
      <c r="C454" s="96"/>
      <c r="D454" s="96"/>
    </row>
    <row r="455" spans="3:4" ht="12.75">
      <c r="C455" s="96"/>
      <c r="D455" s="96"/>
    </row>
    <row r="456" spans="3:4" ht="12.75">
      <c r="C456" s="96"/>
      <c r="D456" s="96"/>
    </row>
    <row r="457" spans="3:4" ht="12.75">
      <c r="C457" s="96"/>
      <c r="D457" s="96"/>
    </row>
    <row r="458" spans="3:4" ht="12.75">
      <c r="C458" s="96"/>
      <c r="D458" s="96"/>
    </row>
    <row r="459" spans="3:4" ht="12.75">
      <c r="C459" s="96"/>
      <c r="D459" s="96"/>
    </row>
    <row r="460" spans="3:4" ht="12.75">
      <c r="C460" s="96"/>
      <c r="D460" s="96"/>
    </row>
    <row r="461" spans="3:4" ht="12.75">
      <c r="C461" s="96"/>
      <c r="D461" s="96"/>
    </row>
    <row r="462" spans="3:4" ht="12.75">
      <c r="C462" s="96"/>
      <c r="D462" s="96"/>
    </row>
    <row r="463" spans="3:4" ht="12.75">
      <c r="C463" s="96"/>
      <c r="D463" s="96"/>
    </row>
    <row r="464" spans="3:4" ht="12.75">
      <c r="C464" s="96"/>
      <c r="D464" s="96"/>
    </row>
    <row r="465" spans="3:4" ht="12.75">
      <c r="C465" s="96"/>
      <c r="D465" s="96"/>
    </row>
    <row r="466" spans="3:4" ht="12.75">
      <c r="C466" s="96"/>
      <c r="D466" s="96"/>
    </row>
    <row r="467" spans="3:4" ht="12.75">
      <c r="C467" s="96"/>
      <c r="D467" s="96"/>
    </row>
    <row r="468" spans="3:4" ht="12.75">
      <c r="C468" s="96"/>
      <c r="D468" s="96"/>
    </row>
    <row r="469" spans="3:4" ht="12.75">
      <c r="C469" s="96"/>
      <c r="D469" s="96"/>
    </row>
    <row r="470" spans="3:4" ht="12.75">
      <c r="C470" s="96"/>
      <c r="D470" s="96"/>
    </row>
    <row r="471" spans="3:4" ht="12.75">
      <c r="C471" s="96"/>
      <c r="D471" s="96"/>
    </row>
    <row r="472" spans="3:4" ht="12.75">
      <c r="C472" s="96"/>
      <c r="D472" s="96"/>
    </row>
    <row r="473" spans="3:4" ht="12.75">
      <c r="C473" s="96"/>
      <c r="D473" s="96"/>
    </row>
    <row r="474" spans="3:4" ht="12.75">
      <c r="C474" s="96"/>
      <c r="D474" s="96"/>
    </row>
    <row r="475" spans="3:4" ht="12.75">
      <c r="C475" s="96"/>
      <c r="D475" s="9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31"/>
  <sheetViews>
    <sheetView zoomScalePageLayoutView="0" workbookViewId="0" topLeftCell="A10">
      <selection activeCell="G29" sqref="G29"/>
    </sheetView>
  </sheetViews>
  <sheetFormatPr defaultColWidth="11.421875" defaultRowHeight="12.75"/>
  <cols>
    <col min="1" max="1" width="6.421875" style="0" customWidth="1"/>
    <col min="2" max="2" width="34.28125" style="0" customWidth="1"/>
    <col min="3" max="3" width="19.140625" style="0" customWidth="1"/>
    <col min="4" max="4" width="13.140625" style="0" customWidth="1"/>
    <col min="5" max="5" width="17.7109375" style="0" customWidth="1"/>
    <col min="6" max="6" width="14.57421875" style="0" customWidth="1"/>
    <col min="7" max="7" width="32.28125" style="0" customWidth="1"/>
    <col min="8" max="8" width="12.28125" style="0" bestFit="1" customWidth="1"/>
  </cols>
  <sheetData>
    <row r="3" spans="1:7" ht="12.75">
      <c r="A3" s="91" t="s">
        <v>1</v>
      </c>
      <c r="B3" s="91" t="s">
        <v>166</v>
      </c>
      <c r="C3" s="91" t="s">
        <v>174</v>
      </c>
      <c r="D3" s="91" t="s">
        <v>175</v>
      </c>
      <c r="E3" s="91" t="s">
        <v>176</v>
      </c>
      <c r="F3" s="91" t="s">
        <v>177</v>
      </c>
      <c r="G3" s="91" t="s">
        <v>178</v>
      </c>
    </row>
    <row r="4" spans="1:7" ht="38.25">
      <c r="A4">
        <v>1</v>
      </c>
      <c r="B4" s="85" t="s">
        <v>171</v>
      </c>
      <c r="C4" s="85" t="s">
        <v>172</v>
      </c>
      <c r="D4" s="84" t="s">
        <v>173</v>
      </c>
      <c r="E4" s="85" t="s">
        <v>179</v>
      </c>
      <c r="F4" s="85" t="s">
        <v>180</v>
      </c>
      <c r="G4" s="86" t="s">
        <v>181</v>
      </c>
    </row>
    <row r="5" spans="1:7" ht="38.25">
      <c r="A5">
        <v>2</v>
      </c>
      <c r="B5" s="84" t="s">
        <v>182</v>
      </c>
      <c r="C5" s="85" t="s">
        <v>183</v>
      </c>
      <c r="D5" s="84" t="s">
        <v>184</v>
      </c>
      <c r="E5" s="85" t="s">
        <v>185</v>
      </c>
      <c r="F5" s="87" t="s">
        <v>186</v>
      </c>
      <c r="G5" s="88" t="s">
        <v>187</v>
      </c>
    </row>
    <row r="6" spans="1:7" ht="38.25">
      <c r="A6">
        <v>3</v>
      </c>
      <c r="B6" s="85" t="s">
        <v>188</v>
      </c>
      <c r="C6" s="85" t="s">
        <v>190</v>
      </c>
      <c r="D6" s="85" t="s">
        <v>189</v>
      </c>
      <c r="E6" s="85" t="s">
        <v>191</v>
      </c>
      <c r="F6" s="85" t="s">
        <v>192</v>
      </c>
      <c r="G6" s="89" t="s">
        <v>193</v>
      </c>
    </row>
    <row r="7" spans="1:7" ht="25.5">
      <c r="A7">
        <v>4</v>
      </c>
      <c r="B7" s="84" t="s">
        <v>194</v>
      </c>
      <c r="C7" s="85" t="s">
        <v>195</v>
      </c>
      <c r="D7" s="84" t="s">
        <v>196</v>
      </c>
      <c r="E7" s="85" t="s">
        <v>197</v>
      </c>
      <c r="F7">
        <v>8212042</v>
      </c>
      <c r="G7" s="86" t="s">
        <v>198</v>
      </c>
    </row>
    <row r="8" spans="1:7" ht="38.25">
      <c r="A8">
        <v>5</v>
      </c>
      <c r="B8" s="85" t="s">
        <v>199</v>
      </c>
      <c r="C8" s="85" t="s">
        <v>98</v>
      </c>
      <c r="D8" s="84" t="s">
        <v>200</v>
      </c>
      <c r="E8" s="85" t="s">
        <v>201</v>
      </c>
      <c r="F8" s="85" t="s">
        <v>202</v>
      </c>
      <c r="G8" s="86" t="s">
        <v>203</v>
      </c>
    </row>
    <row r="9" spans="1:7" ht="51">
      <c r="A9">
        <v>6</v>
      </c>
      <c r="B9" s="84" t="s">
        <v>204</v>
      </c>
      <c r="C9" s="85" t="s">
        <v>205</v>
      </c>
      <c r="D9" s="84" t="s">
        <v>206</v>
      </c>
      <c r="E9" s="85" t="s">
        <v>207</v>
      </c>
      <c r="F9" s="85" t="s">
        <v>208</v>
      </c>
      <c r="G9" s="90" t="s">
        <v>209</v>
      </c>
    </row>
    <row r="10" spans="1:7" ht="38.25">
      <c r="A10">
        <v>7</v>
      </c>
      <c r="C10" s="85" t="s">
        <v>210</v>
      </c>
      <c r="D10" s="84" t="s">
        <v>211</v>
      </c>
      <c r="E10" s="85" t="s">
        <v>212</v>
      </c>
      <c r="F10">
        <v>3335585</v>
      </c>
      <c r="G10" s="90" t="s">
        <v>213</v>
      </c>
    </row>
    <row r="11" spans="1:7" ht="51">
      <c r="A11">
        <v>8</v>
      </c>
      <c r="B11" s="84" t="s">
        <v>218</v>
      </c>
      <c r="C11" s="85" t="s">
        <v>214</v>
      </c>
      <c r="D11" s="84" t="s">
        <v>215</v>
      </c>
      <c r="E11" s="85" t="s">
        <v>216</v>
      </c>
      <c r="F11">
        <v>6670421</v>
      </c>
      <c r="G11" s="86" t="s">
        <v>217</v>
      </c>
    </row>
    <row r="12" spans="1:6" ht="38.25">
      <c r="A12">
        <v>9</v>
      </c>
      <c r="C12" s="85" t="s">
        <v>219</v>
      </c>
      <c r="D12" s="84" t="s">
        <v>220</v>
      </c>
      <c r="E12" s="85" t="s">
        <v>221</v>
      </c>
      <c r="F12" s="84" t="s">
        <v>222</v>
      </c>
    </row>
    <row r="13" spans="1:7" ht="25.5">
      <c r="A13">
        <v>10</v>
      </c>
      <c r="C13" s="85" t="s">
        <v>223</v>
      </c>
      <c r="D13" s="84" t="s">
        <v>224</v>
      </c>
      <c r="E13" s="85" t="s">
        <v>225</v>
      </c>
      <c r="F13" s="87" t="s">
        <v>226</v>
      </c>
      <c r="G13" s="88" t="s">
        <v>227</v>
      </c>
    </row>
    <row r="14" spans="1:6" ht="38.25">
      <c r="A14">
        <v>11</v>
      </c>
      <c r="C14" s="85" t="s">
        <v>228</v>
      </c>
      <c r="E14" s="85" t="s">
        <v>229</v>
      </c>
      <c r="F14">
        <v>3240806</v>
      </c>
    </row>
    <row r="15" spans="1:7" ht="38.25">
      <c r="A15">
        <v>12</v>
      </c>
      <c r="C15" s="85" t="s">
        <v>230</v>
      </c>
      <c r="D15" t="s">
        <v>231</v>
      </c>
      <c r="E15" s="85" t="s">
        <v>232</v>
      </c>
      <c r="F15" t="s">
        <v>233</v>
      </c>
      <c r="G15" s="86" t="s">
        <v>234</v>
      </c>
    </row>
    <row r="16" spans="1:8" ht="25.5">
      <c r="A16">
        <v>13</v>
      </c>
      <c r="B16" t="s">
        <v>237</v>
      </c>
      <c r="C16" s="85" t="s">
        <v>238</v>
      </c>
      <c r="D16" t="s">
        <v>239</v>
      </c>
      <c r="E16" s="85" t="s">
        <v>240</v>
      </c>
      <c r="F16" t="s">
        <v>241</v>
      </c>
      <c r="G16" s="86" t="s">
        <v>242</v>
      </c>
      <c r="H16" s="93"/>
    </row>
    <row r="17" spans="1:8" ht="25.5">
      <c r="A17">
        <v>14</v>
      </c>
      <c r="B17" t="s">
        <v>253</v>
      </c>
      <c r="C17" s="85" t="s">
        <v>254</v>
      </c>
      <c r="D17" t="s">
        <v>255</v>
      </c>
      <c r="E17" s="85" t="s">
        <v>256</v>
      </c>
      <c r="F17">
        <v>67451941</v>
      </c>
      <c r="G17" s="86" t="s">
        <v>257</v>
      </c>
      <c r="H17" s="94"/>
    </row>
    <row r="18" spans="1:8" ht="12.75">
      <c r="A18">
        <v>15</v>
      </c>
      <c r="B18" t="s">
        <v>259</v>
      </c>
      <c r="C18" s="85" t="s">
        <v>260</v>
      </c>
      <c r="D18" t="s">
        <v>184</v>
      </c>
      <c r="H18" s="94"/>
    </row>
    <row r="19" spans="1:8" ht="12.75">
      <c r="A19">
        <v>16</v>
      </c>
      <c r="C19" s="85" t="s">
        <v>261</v>
      </c>
      <c r="D19" t="s">
        <v>262</v>
      </c>
      <c r="E19" s="85" t="s">
        <v>263</v>
      </c>
      <c r="H19" s="94"/>
    </row>
    <row r="20" spans="1:8" ht="38.25">
      <c r="A20">
        <v>17</v>
      </c>
      <c r="B20" t="s">
        <v>264</v>
      </c>
      <c r="C20" s="85" t="s">
        <v>265</v>
      </c>
      <c r="D20" t="s">
        <v>266</v>
      </c>
      <c r="E20" s="85" t="s">
        <v>268</v>
      </c>
      <c r="F20" t="s">
        <v>267</v>
      </c>
      <c r="H20" s="94"/>
    </row>
    <row r="21" spans="1:8" ht="38.25">
      <c r="A21">
        <v>18</v>
      </c>
      <c r="B21" t="s">
        <v>269</v>
      </c>
      <c r="C21" s="85" t="s">
        <v>270</v>
      </c>
      <c r="D21" t="s">
        <v>271</v>
      </c>
      <c r="E21" s="85" t="s">
        <v>272</v>
      </c>
      <c r="F21" s="101" t="s">
        <v>273</v>
      </c>
      <c r="H21" s="94"/>
    </row>
    <row r="22" spans="1:8" ht="25.5">
      <c r="A22">
        <v>19</v>
      </c>
      <c r="B22" s="101" t="s">
        <v>282</v>
      </c>
      <c r="C22" s="85" t="s">
        <v>283</v>
      </c>
      <c r="D22" s="102">
        <v>38553999</v>
      </c>
      <c r="H22" s="94"/>
    </row>
    <row r="23" spans="1:8" ht="12.75">
      <c r="A23">
        <v>20</v>
      </c>
      <c r="B23" t="s">
        <v>284</v>
      </c>
      <c r="C23" s="85" t="s">
        <v>285</v>
      </c>
      <c r="D23" s="102">
        <v>39184912</v>
      </c>
      <c r="E23" s="85" t="s">
        <v>286</v>
      </c>
      <c r="F23">
        <v>7422677</v>
      </c>
      <c r="G23" s="88" t="s">
        <v>287</v>
      </c>
      <c r="H23" s="94"/>
    </row>
    <row r="24" spans="3:8" ht="12.75">
      <c r="C24" s="85" t="s">
        <v>310</v>
      </c>
      <c r="F24" t="s">
        <v>311</v>
      </c>
      <c r="H24" s="94"/>
    </row>
    <row r="25" ht="12.75">
      <c r="H25" s="94"/>
    </row>
    <row r="26" ht="12.75">
      <c r="H26" s="94"/>
    </row>
    <row r="27" ht="12.75">
      <c r="H27" s="94"/>
    </row>
    <row r="28" ht="12.75">
      <c r="H28" s="95"/>
    </row>
    <row r="29" ht="12.75">
      <c r="H29" s="95"/>
    </row>
    <row r="30" ht="12.75">
      <c r="H30" s="95"/>
    </row>
    <row r="31" ht="12.75">
      <c r="H31" s="92"/>
    </row>
  </sheetData>
  <sheetProtection/>
  <hyperlinks>
    <hyperlink ref="G4" r:id="rId1" display="traservicol@hotmail.com"/>
    <hyperlink ref="G5" r:id="rId2" display="estaciontexaco23@yahoo.es"/>
    <hyperlink ref="G6" r:id="rId3" display="servicentroavenida754@yahoo.es"/>
    <hyperlink ref="G7" r:id="rId4" display="alearpe27@hotmail.com"/>
    <hyperlink ref="G8" r:id="rId5" display="servipopular@hotmail.com"/>
    <hyperlink ref="G11" r:id="rId6" display="arteyd@hotmail.com "/>
    <hyperlink ref="G13" r:id="rId7" display="edsgasoly@hotmail.com"/>
    <hyperlink ref="G15" r:id="rId8" display="laspalmeras@telesat.com"/>
    <hyperlink ref="G16" r:id="rId9" display="mobilcapri@hotmail.com "/>
    <hyperlink ref="G17" r:id="rId10" display="texacoarmenia@une.net.co"/>
    <hyperlink ref="G23" r:id="rId11" display="asesorat@gmail.com  "/>
  </hyperlinks>
  <printOptions/>
  <pageMargins left="0.7" right="0.7" top="0.75" bottom="0.75" header="0.3" footer="0.3"/>
  <pageSetup horizontalDpi="1200" verticalDpi="1200" orientation="portrait" r:id="rId12"/>
</worksheet>
</file>

<file path=xl/worksheets/sheet4.xml><?xml version="1.0" encoding="utf-8"?>
<worksheet xmlns="http://schemas.openxmlformats.org/spreadsheetml/2006/main" xmlns:r="http://schemas.openxmlformats.org/officeDocument/2006/relationships">
  <sheetPr>
    <tabColor theme="7" tint="0.5999900102615356"/>
  </sheetPr>
  <dimension ref="A1:K43"/>
  <sheetViews>
    <sheetView zoomScalePageLayoutView="0" workbookViewId="0" topLeftCell="A1">
      <selection activeCell="A28" sqref="A28:E28"/>
    </sheetView>
  </sheetViews>
  <sheetFormatPr defaultColWidth="11.421875" defaultRowHeight="12.75"/>
  <cols>
    <col min="5" max="5" width="4.8515625" style="0" customWidth="1"/>
    <col min="8" max="8" width="11.28125" style="0" customWidth="1"/>
    <col min="9" max="9" width="28.7109375" style="0" customWidth="1"/>
  </cols>
  <sheetData>
    <row r="1" spans="1:9" ht="12.75">
      <c r="A1" s="288" t="s">
        <v>258</v>
      </c>
      <c r="B1" s="288"/>
      <c r="C1" s="288"/>
      <c r="D1" s="288"/>
      <c r="E1" s="288"/>
      <c r="F1" s="288"/>
      <c r="G1" s="288"/>
      <c r="H1" s="288"/>
      <c r="I1" s="288"/>
    </row>
    <row r="2" spans="1:9" ht="12.75">
      <c r="A2" s="288"/>
      <c r="B2" s="288"/>
      <c r="C2" s="288"/>
      <c r="D2" s="288"/>
      <c r="E2" s="288"/>
      <c r="F2" s="288"/>
      <c r="G2" s="288"/>
      <c r="H2" s="288"/>
      <c r="I2" s="288"/>
    </row>
    <row r="3" spans="1:9" ht="12.75">
      <c r="A3" s="288" t="s">
        <v>166</v>
      </c>
      <c r="B3" s="288"/>
      <c r="C3" s="288"/>
      <c r="D3" s="288"/>
      <c r="E3" s="288"/>
      <c r="F3" s="288" t="s">
        <v>170</v>
      </c>
      <c r="G3" s="288"/>
      <c r="H3" s="288"/>
      <c r="I3" s="288"/>
    </row>
    <row r="4" spans="1:9" ht="12.75">
      <c r="A4" s="281" t="s">
        <v>243</v>
      </c>
      <c r="B4" s="282"/>
      <c r="C4" s="282"/>
      <c r="D4" s="282"/>
      <c r="E4" s="283"/>
      <c r="F4" s="281" t="s">
        <v>244</v>
      </c>
      <c r="G4" s="282"/>
      <c r="H4" s="282"/>
      <c r="I4" s="283"/>
    </row>
    <row r="5" spans="1:9" ht="12.75">
      <c r="A5" s="281" t="s">
        <v>245</v>
      </c>
      <c r="B5" s="282"/>
      <c r="C5" s="282"/>
      <c r="D5" s="282"/>
      <c r="E5" s="283"/>
      <c r="F5" s="281" t="s">
        <v>244</v>
      </c>
      <c r="G5" s="282"/>
      <c r="H5" s="282"/>
      <c r="I5" s="283"/>
    </row>
    <row r="6" spans="1:9" ht="12.75">
      <c r="A6" s="281" t="s">
        <v>246</v>
      </c>
      <c r="B6" s="282"/>
      <c r="C6" s="282"/>
      <c r="D6" s="282"/>
      <c r="E6" s="283"/>
      <c r="F6" s="281" t="s">
        <v>244</v>
      </c>
      <c r="G6" s="282"/>
      <c r="H6" s="282"/>
      <c r="I6" s="283"/>
    </row>
    <row r="7" spans="1:9" ht="12.75">
      <c r="A7" s="281" t="s">
        <v>247</v>
      </c>
      <c r="B7" s="282"/>
      <c r="C7" s="282"/>
      <c r="D7" s="282"/>
      <c r="E7" s="283"/>
      <c r="F7" s="281" t="s">
        <v>244</v>
      </c>
      <c r="G7" s="282"/>
      <c r="H7" s="282"/>
      <c r="I7" s="283"/>
    </row>
    <row r="8" spans="1:9" ht="12.75">
      <c r="A8" s="281" t="s">
        <v>248</v>
      </c>
      <c r="B8" s="282"/>
      <c r="C8" s="282"/>
      <c r="D8" s="282"/>
      <c r="E8" s="283"/>
      <c r="F8" s="281" t="s">
        <v>244</v>
      </c>
      <c r="G8" s="282"/>
      <c r="H8" s="282"/>
      <c r="I8" s="283"/>
    </row>
    <row r="9" spans="1:9" ht="30" customHeight="1">
      <c r="A9" s="285" t="s">
        <v>249</v>
      </c>
      <c r="B9" s="286"/>
      <c r="C9" s="286"/>
      <c r="D9" s="286"/>
      <c r="E9" s="287"/>
      <c r="F9" s="281" t="s">
        <v>244</v>
      </c>
      <c r="G9" s="282"/>
      <c r="H9" s="282"/>
      <c r="I9" s="283"/>
    </row>
    <row r="10" spans="1:9" ht="12.75">
      <c r="A10" s="281" t="s">
        <v>250</v>
      </c>
      <c r="B10" s="282"/>
      <c r="C10" s="282"/>
      <c r="D10" s="282"/>
      <c r="E10" s="283"/>
      <c r="F10" s="281" t="s">
        <v>251</v>
      </c>
      <c r="G10" s="282"/>
      <c r="H10" s="282"/>
      <c r="I10" s="283"/>
    </row>
    <row r="11" spans="1:9" ht="12.75">
      <c r="A11" s="281" t="s">
        <v>252</v>
      </c>
      <c r="B11" s="282"/>
      <c r="C11" s="282"/>
      <c r="D11" s="282"/>
      <c r="E11" s="283"/>
      <c r="F11" s="281" t="s">
        <v>251</v>
      </c>
      <c r="G11" s="282"/>
      <c r="H11" s="282"/>
      <c r="I11" s="283"/>
    </row>
    <row r="12" spans="1:9" ht="12.75">
      <c r="A12" s="281" t="s">
        <v>274</v>
      </c>
      <c r="B12" s="282"/>
      <c r="C12" s="282"/>
      <c r="D12" s="282"/>
      <c r="E12" s="283"/>
      <c r="F12" s="284" t="s">
        <v>275</v>
      </c>
      <c r="G12" s="282"/>
      <c r="H12" s="282"/>
      <c r="I12" s="283"/>
    </row>
    <row r="13" spans="1:9" ht="12.75">
      <c r="A13" s="281" t="s">
        <v>276</v>
      </c>
      <c r="B13" s="282"/>
      <c r="C13" s="282"/>
      <c r="D13" s="282"/>
      <c r="E13" s="283"/>
      <c r="F13" s="281" t="s">
        <v>275</v>
      </c>
      <c r="G13" s="282"/>
      <c r="H13" s="282"/>
      <c r="I13" s="283"/>
    </row>
    <row r="14" spans="1:9" ht="24.75" customHeight="1">
      <c r="A14" s="281" t="s">
        <v>277</v>
      </c>
      <c r="B14" s="282"/>
      <c r="C14" s="282"/>
      <c r="D14" s="282"/>
      <c r="E14" s="283"/>
      <c r="F14" s="285" t="s">
        <v>278</v>
      </c>
      <c r="G14" s="286"/>
      <c r="H14" s="286"/>
      <c r="I14" s="287"/>
    </row>
    <row r="15" spans="1:9" ht="12.75">
      <c r="A15" s="281" t="s">
        <v>280</v>
      </c>
      <c r="B15" s="282"/>
      <c r="C15" s="282"/>
      <c r="D15" s="282"/>
      <c r="E15" s="283"/>
      <c r="F15" s="281" t="s">
        <v>281</v>
      </c>
      <c r="G15" s="282"/>
      <c r="H15" s="282"/>
      <c r="I15" s="283"/>
    </row>
    <row r="16" spans="1:9" ht="12.75">
      <c r="A16" s="281" t="s">
        <v>288</v>
      </c>
      <c r="B16" s="282"/>
      <c r="C16" s="282"/>
      <c r="D16" s="282"/>
      <c r="E16" s="283"/>
      <c r="F16" s="281" t="s">
        <v>289</v>
      </c>
      <c r="G16" s="282"/>
      <c r="H16" s="282"/>
      <c r="I16" s="283"/>
    </row>
    <row r="17" spans="1:9" ht="12.75">
      <c r="A17" s="281" t="s">
        <v>290</v>
      </c>
      <c r="B17" s="282"/>
      <c r="C17" s="282"/>
      <c r="D17" s="282"/>
      <c r="E17" s="283"/>
      <c r="F17" s="281" t="s">
        <v>291</v>
      </c>
      <c r="G17" s="282"/>
      <c r="H17" s="282"/>
      <c r="I17" s="283"/>
    </row>
    <row r="18" spans="1:9" ht="12.75">
      <c r="A18" s="281" t="s">
        <v>296</v>
      </c>
      <c r="B18" s="282"/>
      <c r="C18" s="282"/>
      <c r="D18" s="282"/>
      <c r="E18" s="283"/>
      <c r="F18" s="281" t="s">
        <v>297</v>
      </c>
      <c r="G18" s="282"/>
      <c r="H18" s="282"/>
      <c r="I18" s="283"/>
    </row>
    <row r="19" spans="1:9" ht="12.75">
      <c r="A19" s="281" t="s">
        <v>298</v>
      </c>
      <c r="B19" s="282"/>
      <c r="C19" s="282"/>
      <c r="D19" s="282"/>
      <c r="E19" s="283"/>
      <c r="F19" s="284" t="s">
        <v>299</v>
      </c>
      <c r="G19" s="282"/>
      <c r="H19" s="282"/>
      <c r="I19" s="283"/>
    </row>
    <row r="20" spans="1:9" ht="12.75">
      <c r="A20" s="281" t="s">
        <v>290</v>
      </c>
      <c r="B20" s="282"/>
      <c r="C20" s="282"/>
      <c r="D20" s="282"/>
      <c r="E20" s="283"/>
      <c r="F20" s="284" t="s">
        <v>299</v>
      </c>
      <c r="G20" s="282"/>
      <c r="H20" s="282"/>
      <c r="I20" s="283"/>
    </row>
    <row r="21" spans="1:9" ht="12.75">
      <c r="A21" s="281" t="s">
        <v>300</v>
      </c>
      <c r="B21" s="282"/>
      <c r="C21" s="282"/>
      <c r="D21" s="282"/>
      <c r="E21" s="283"/>
      <c r="F21" s="281" t="s">
        <v>304</v>
      </c>
      <c r="G21" s="282"/>
      <c r="H21" s="282"/>
      <c r="I21" s="283"/>
    </row>
    <row r="22" spans="1:11" ht="12.75">
      <c r="A22" s="281" t="s">
        <v>301</v>
      </c>
      <c r="B22" s="282"/>
      <c r="C22" s="282"/>
      <c r="D22" s="282"/>
      <c r="E22" s="283"/>
      <c r="F22" s="281" t="s">
        <v>303</v>
      </c>
      <c r="G22" s="282"/>
      <c r="H22" s="282"/>
      <c r="I22" s="283"/>
      <c r="K22" t="s">
        <v>279</v>
      </c>
    </row>
    <row r="23" spans="1:9" ht="12.75">
      <c r="A23" s="281" t="s">
        <v>302</v>
      </c>
      <c r="B23" s="282"/>
      <c r="C23" s="282"/>
      <c r="D23" s="282"/>
      <c r="E23" s="283"/>
      <c r="F23" s="281" t="s">
        <v>303</v>
      </c>
      <c r="G23" s="282"/>
      <c r="H23" s="282"/>
      <c r="I23" s="283"/>
    </row>
    <row r="24" spans="1:9" ht="12.75">
      <c r="A24" s="281" t="s">
        <v>305</v>
      </c>
      <c r="B24" s="282"/>
      <c r="C24" s="282"/>
      <c r="D24" s="282"/>
      <c r="E24" s="283"/>
      <c r="F24" s="281" t="s">
        <v>303</v>
      </c>
      <c r="G24" s="282"/>
      <c r="H24" s="282"/>
      <c r="I24" s="283"/>
    </row>
    <row r="25" spans="1:9" ht="12.75">
      <c r="A25" s="281" t="s">
        <v>306</v>
      </c>
      <c r="B25" s="282"/>
      <c r="C25" s="282"/>
      <c r="D25" s="282"/>
      <c r="E25" s="283"/>
      <c r="F25" s="281" t="s">
        <v>303</v>
      </c>
      <c r="G25" s="282"/>
      <c r="H25" s="282"/>
      <c r="I25" s="283"/>
    </row>
    <row r="26" spans="1:9" ht="12.75">
      <c r="A26" s="281" t="s">
        <v>307</v>
      </c>
      <c r="B26" s="282"/>
      <c r="C26" s="282"/>
      <c r="D26" s="282"/>
      <c r="E26" s="283"/>
      <c r="F26" s="281" t="s">
        <v>303</v>
      </c>
      <c r="G26" s="282"/>
      <c r="H26" s="282"/>
      <c r="I26" s="283"/>
    </row>
    <row r="27" spans="1:9" ht="12.75">
      <c r="A27" s="281" t="s">
        <v>308</v>
      </c>
      <c r="B27" s="282"/>
      <c r="C27" s="282"/>
      <c r="D27" s="282"/>
      <c r="E27" s="283"/>
      <c r="F27" s="281" t="s">
        <v>303</v>
      </c>
      <c r="G27" s="282"/>
      <c r="H27" s="282"/>
      <c r="I27" s="283"/>
    </row>
    <row r="28" spans="1:9" ht="12.75">
      <c r="A28" s="281" t="s">
        <v>309</v>
      </c>
      <c r="B28" s="282"/>
      <c r="C28" s="282"/>
      <c r="D28" s="282"/>
      <c r="E28" s="283"/>
      <c r="F28" s="281"/>
      <c r="G28" s="282"/>
      <c r="H28" s="282"/>
      <c r="I28" s="283"/>
    </row>
    <row r="29" spans="1:9" ht="12.75">
      <c r="A29" s="281"/>
      <c r="B29" s="282"/>
      <c r="C29" s="282"/>
      <c r="D29" s="282"/>
      <c r="E29" s="283"/>
      <c r="F29" s="281"/>
      <c r="G29" s="282"/>
      <c r="H29" s="282"/>
      <c r="I29" s="283"/>
    </row>
    <row r="30" spans="1:9" ht="12.75">
      <c r="A30" s="281"/>
      <c r="B30" s="282"/>
      <c r="C30" s="282"/>
      <c r="D30" s="282"/>
      <c r="E30" s="283"/>
      <c r="F30" s="281"/>
      <c r="G30" s="282"/>
      <c r="H30" s="282"/>
      <c r="I30" s="283"/>
    </row>
    <row r="31" spans="1:9" ht="12.75">
      <c r="A31" s="281"/>
      <c r="B31" s="282"/>
      <c r="C31" s="282"/>
      <c r="D31" s="282"/>
      <c r="E31" s="283"/>
      <c r="F31" s="281"/>
      <c r="G31" s="282"/>
      <c r="H31" s="282"/>
      <c r="I31" s="283"/>
    </row>
    <row r="32" spans="1:9" ht="12.75">
      <c r="A32" s="281"/>
      <c r="B32" s="282"/>
      <c r="C32" s="282"/>
      <c r="D32" s="282"/>
      <c r="E32" s="283"/>
      <c r="F32" s="281"/>
      <c r="G32" s="282"/>
      <c r="H32" s="282"/>
      <c r="I32" s="283"/>
    </row>
    <row r="33" spans="1:9" ht="12.75">
      <c r="A33" s="281"/>
      <c r="B33" s="282"/>
      <c r="C33" s="282"/>
      <c r="D33" s="282"/>
      <c r="E33" s="283"/>
      <c r="F33" s="281"/>
      <c r="G33" s="282"/>
      <c r="H33" s="282"/>
      <c r="I33" s="283"/>
    </row>
    <row r="34" spans="1:9" ht="12.75">
      <c r="A34" s="281"/>
      <c r="B34" s="282"/>
      <c r="C34" s="282"/>
      <c r="D34" s="282"/>
      <c r="E34" s="283"/>
      <c r="F34" s="281"/>
      <c r="G34" s="282"/>
      <c r="H34" s="282"/>
      <c r="I34" s="283"/>
    </row>
    <row r="35" spans="1:9" ht="12.75">
      <c r="A35" s="281"/>
      <c r="B35" s="282"/>
      <c r="C35" s="282"/>
      <c r="D35" s="282"/>
      <c r="E35" s="283"/>
      <c r="F35" s="281"/>
      <c r="G35" s="282"/>
      <c r="H35" s="282"/>
      <c r="I35" s="283"/>
    </row>
    <row r="36" spans="1:9" ht="12.75">
      <c r="A36" s="281"/>
      <c r="B36" s="282"/>
      <c r="C36" s="282"/>
      <c r="D36" s="282"/>
      <c r="E36" s="283"/>
      <c r="F36" s="281"/>
      <c r="G36" s="282"/>
      <c r="H36" s="282"/>
      <c r="I36" s="283"/>
    </row>
    <row r="37" spans="1:9" ht="12.75">
      <c r="A37" s="281"/>
      <c r="B37" s="282"/>
      <c r="C37" s="282"/>
      <c r="D37" s="282"/>
      <c r="E37" s="283"/>
      <c r="F37" s="281"/>
      <c r="G37" s="282"/>
      <c r="H37" s="282"/>
      <c r="I37" s="283"/>
    </row>
    <row r="38" spans="1:9" ht="12.75">
      <c r="A38" s="281"/>
      <c r="B38" s="282"/>
      <c r="C38" s="282"/>
      <c r="D38" s="282"/>
      <c r="E38" s="283"/>
      <c r="F38" s="281"/>
      <c r="G38" s="282"/>
      <c r="H38" s="282"/>
      <c r="I38" s="283"/>
    </row>
    <row r="39" spans="1:9" ht="12.75">
      <c r="A39" s="281"/>
      <c r="B39" s="282"/>
      <c r="C39" s="282"/>
      <c r="D39" s="282"/>
      <c r="E39" s="283"/>
      <c r="F39" s="281"/>
      <c r="G39" s="282"/>
      <c r="H39" s="282"/>
      <c r="I39" s="283"/>
    </row>
    <row r="40" spans="1:9" ht="12.75">
      <c r="A40" s="281"/>
      <c r="B40" s="282"/>
      <c r="C40" s="282"/>
      <c r="D40" s="282"/>
      <c r="E40" s="283"/>
      <c r="F40" s="281"/>
      <c r="G40" s="282"/>
      <c r="H40" s="282"/>
      <c r="I40" s="283"/>
    </row>
    <row r="41" spans="1:9" ht="12.75">
      <c r="A41" s="281"/>
      <c r="B41" s="282"/>
      <c r="C41" s="282"/>
      <c r="D41" s="282"/>
      <c r="E41" s="283"/>
      <c r="F41" s="281"/>
      <c r="G41" s="282"/>
      <c r="H41" s="282"/>
      <c r="I41" s="283"/>
    </row>
    <row r="42" spans="1:9" ht="12.75">
      <c r="A42" s="281"/>
      <c r="B42" s="282"/>
      <c r="C42" s="282"/>
      <c r="D42" s="282"/>
      <c r="E42" s="283"/>
      <c r="F42" s="281"/>
      <c r="G42" s="282"/>
      <c r="H42" s="282"/>
      <c r="I42" s="283"/>
    </row>
    <row r="43" spans="1:9" ht="12.75">
      <c r="A43" s="281"/>
      <c r="B43" s="282"/>
      <c r="C43" s="282"/>
      <c r="D43" s="282"/>
      <c r="E43" s="283"/>
      <c r="F43" s="281"/>
      <c r="G43" s="282"/>
      <c r="H43" s="282"/>
      <c r="I43" s="283"/>
    </row>
  </sheetData>
  <sheetProtection/>
  <mergeCells count="83">
    <mergeCell ref="F7:I7"/>
    <mergeCell ref="F8:I8"/>
    <mergeCell ref="A13:E13"/>
    <mergeCell ref="A14:E14"/>
    <mergeCell ref="A15:E15"/>
    <mergeCell ref="A16:E16"/>
    <mergeCell ref="F9:I9"/>
    <mergeCell ref="F10:I10"/>
    <mergeCell ref="F11:I11"/>
    <mergeCell ref="F12:I12"/>
    <mergeCell ref="A17:E17"/>
    <mergeCell ref="A18:E18"/>
    <mergeCell ref="A7:E7"/>
    <mergeCell ref="A8:E8"/>
    <mergeCell ref="A9:E9"/>
    <mergeCell ref="A10:E10"/>
    <mergeCell ref="A11:E11"/>
    <mergeCell ref="A12:E12"/>
    <mergeCell ref="A1:I2"/>
    <mergeCell ref="A3:E3"/>
    <mergeCell ref="F3:I3"/>
    <mergeCell ref="A4:E4"/>
    <mergeCell ref="A5:E5"/>
    <mergeCell ref="A6:E6"/>
    <mergeCell ref="F4:I4"/>
    <mergeCell ref="F5:I5"/>
    <mergeCell ref="F6:I6"/>
    <mergeCell ref="F13:I13"/>
    <mergeCell ref="F14:I14"/>
    <mergeCell ref="F15:I15"/>
    <mergeCell ref="F16:I16"/>
    <mergeCell ref="F17:I17"/>
    <mergeCell ref="F18:I18"/>
    <mergeCell ref="F19:I19"/>
    <mergeCell ref="F20:I20"/>
    <mergeCell ref="F21:I21"/>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36:I36"/>
    <mergeCell ref="F38:I38"/>
    <mergeCell ref="F39:I39"/>
    <mergeCell ref="F40:I40"/>
    <mergeCell ref="F41:I41"/>
    <mergeCell ref="F42:I42"/>
    <mergeCell ref="A39:E39"/>
    <mergeCell ref="A40:E40"/>
    <mergeCell ref="A41:E41"/>
    <mergeCell ref="A42:E42"/>
    <mergeCell ref="F43:I43"/>
    <mergeCell ref="A19:E19"/>
    <mergeCell ref="A20:E20"/>
    <mergeCell ref="A21:E21"/>
    <mergeCell ref="A22:E22"/>
    <mergeCell ref="A23:E23"/>
    <mergeCell ref="A24:E24"/>
    <mergeCell ref="A25:E25"/>
    <mergeCell ref="A26:E26"/>
    <mergeCell ref="F37:I37"/>
    <mergeCell ref="A27:E27"/>
    <mergeCell ref="A28:E28"/>
    <mergeCell ref="A29:E29"/>
    <mergeCell ref="A30:E30"/>
    <mergeCell ref="A31:E31"/>
    <mergeCell ref="A32:E32"/>
    <mergeCell ref="A43:E43"/>
    <mergeCell ref="A33:E33"/>
    <mergeCell ref="A34:E34"/>
    <mergeCell ref="A35:E35"/>
    <mergeCell ref="A36:E36"/>
    <mergeCell ref="A37:E37"/>
    <mergeCell ref="A38:E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J57"/>
  <sheetViews>
    <sheetView zoomScalePageLayoutView="0" workbookViewId="0" topLeftCell="A2">
      <selection activeCell="B4" sqref="B4:E4"/>
    </sheetView>
  </sheetViews>
  <sheetFormatPr defaultColWidth="11.421875" defaultRowHeight="12.75"/>
  <cols>
    <col min="5" max="5" width="31.7109375" style="0" customWidth="1"/>
    <col min="6" max="6" width="12.57421875" style="0" customWidth="1"/>
    <col min="8" max="8" width="6.7109375" style="0" customWidth="1"/>
    <col min="9" max="9" width="19.7109375" style="0" customWidth="1"/>
    <col min="10" max="10" width="23.7109375" style="0" customWidth="1"/>
  </cols>
  <sheetData>
    <row r="1" spans="1:9" ht="12.75">
      <c r="A1" s="293" t="s">
        <v>236</v>
      </c>
      <c r="B1" s="298"/>
      <c r="C1" s="298"/>
      <c r="D1" s="298"/>
      <c r="E1" s="298"/>
      <c r="F1" s="298"/>
      <c r="G1" s="298"/>
      <c r="H1" s="298"/>
      <c r="I1" s="294"/>
    </row>
    <row r="2" spans="1:9" ht="47.25" customHeight="1">
      <c r="A2" s="77" t="s">
        <v>1</v>
      </c>
      <c r="B2" s="288" t="s">
        <v>166</v>
      </c>
      <c r="C2" s="288"/>
      <c r="D2" s="288"/>
      <c r="E2" s="288"/>
      <c r="F2" s="82" t="s">
        <v>169</v>
      </c>
      <c r="G2" s="293" t="s">
        <v>167</v>
      </c>
      <c r="H2" s="294"/>
      <c r="I2" s="78" t="s">
        <v>168</v>
      </c>
    </row>
    <row r="3" spans="1:9" ht="25.5" customHeight="1">
      <c r="A3" s="108"/>
      <c r="B3" s="295"/>
      <c r="C3" s="296"/>
      <c r="D3" s="296"/>
      <c r="E3" s="297"/>
      <c r="F3" s="111"/>
      <c r="G3" s="299"/>
      <c r="H3" s="300"/>
      <c r="I3" s="110"/>
    </row>
    <row r="4" spans="1:9" ht="12.75">
      <c r="A4" s="108"/>
      <c r="B4" s="292"/>
      <c r="C4" s="292"/>
      <c r="D4" s="292"/>
      <c r="E4" s="292"/>
      <c r="F4" s="109"/>
      <c r="G4" s="299"/>
      <c r="H4" s="300"/>
      <c r="I4" s="110"/>
    </row>
    <row r="5" spans="1:9" ht="12.75">
      <c r="A5" s="108"/>
      <c r="B5" s="292"/>
      <c r="C5" s="292"/>
      <c r="D5" s="292"/>
      <c r="E5" s="292"/>
      <c r="F5" s="109"/>
      <c r="G5" s="299"/>
      <c r="H5" s="300"/>
      <c r="I5" s="110"/>
    </row>
    <row r="6" spans="1:9" ht="12.75">
      <c r="A6" s="108"/>
      <c r="B6" s="292"/>
      <c r="C6" s="292"/>
      <c r="D6" s="292"/>
      <c r="E6" s="292"/>
      <c r="F6" s="109"/>
      <c r="G6" s="299"/>
      <c r="H6" s="300"/>
      <c r="I6" s="110"/>
    </row>
    <row r="7" spans="1:9" ht="12.75">
      <c r="A7" s="108"/>
      <c r="B7" s="292"/>
      <c r="C7" s="292"/>
      <c r="D7" s="292"/>
      <c r="E7" s="292"/>
      <c r="F7" s="109"/>
      <c r="G7" s="299"/>
      <c r="H7" s="300"/>
      <c r="I7" s="110"/>
    </row>
    <row r="8" spans="1:9" ht="12.75">
      <c r="A8" s="108"/>
      <c r="B8" s="292"/>
      <c r="C8" s="292"/>
      <c r="D8" s="292"/>
      <c r="E8" s="292"/>
      <c r="F8" s="109"/>
      <c r="G8" s="299"/>
      <c r="H8" s="300"/>
      <c r="I8" s="110"/>
    </row>
    <row r="9" spans="1:9" ht="12.75">
      <c r="A9" s="108"/>
      <c r="B9" s="292"/>
      <c r="C9" s="292"/>
      <c r="D9" s="292"/>
      <c r="E9" s="292"/>
      <c r="F9" s="109"/>
      <c r="G9" s="299"/>
      <c r="H9" s="300"/>
      <c r="I9" s="110"/>
    </row>
    <row r="10" spans="1:9" ht="12.75">
      <c r="A10" s="108"/>
      <c r="B10" s="292"/>
      <c r="C10" s="292"/>
      <c r="D10" s="292"/>
      <c r="E10" s="292"/>
      <c r="F10" s="109"/>
      <c r="G10" s="299"/>
      <c r="H10" s="300"/>
      <c r="I10" s="110"/>
    </row>
    <row r="11" spans="1:9" ht="12.75">
      <c r="A11" s="108"/>
      <c r="B11" s="292"/>
      <c r="C11" s="292"/>
      <c r="D11" s="292"/>
      <c r="E11" s="292"/>
      <c r="F11" s="109"/>
      <c r="G11" s="299"/>
      <c r="H11" s="300"/>
      <c r="I11" s="110"/>
    </row>
    <row r="12" spans="1:9" ht="12.75">
      <c r="A12" s="108"/>
      <c r="B12" s="292"/>
      <c r="C12" s="292"/>
      <c r="D12" s="292"/>
      <c r="E12" s="292"/>
      <c r="F12" s="109"/>
      <c r="G12" s="299"/>
      <c r="H12" s="300"/>
      <c r="I12" s="110"/>
    </row>
    <row r="13" spans="1:10" ht="12.75">
      <c r="A13" s="108"/>
      <c r="B13" s="292"/>
      <c r="C13" s="292"/>
      <c r="D13" s="292"/>
      <c r="E13" s="292"/>
      <c r="F13" s="109"/>
      <c r="G13" s="299"/>
      <c r="H13" s="300"/>
      <c r="I13" s="110"/>
      <c r="J13" s="100">
        <v>28031000</v>
      </c>
    </row>
    <row r="14" spans="1:10" ht="33" customHeight="1">
      <c r="A14" s="112"/>
      <c r="B14" s="301"/>
      <c r="C14" s="302"/>
      <c r="D14" s="302"/>
      <c r="E14" s="303"/>
      <c r="F14" s="113"/>
      <c r="G14" s="299"/>
      <c r="H14" s="300"/>
      <c r="I14" s="110"/>
      <c r="J14" s="99" t="s">
        <v>235</v>
      </c>
    </row>
    <row r="15" spans="1:9" ht="12.75">
      <c r="A15" s="108"/>
      <c r="B15" s="292"/>
      <c r="C15" s="292"/>
      <c r="D15" s="292"/>
      <c r="E15" s="292"/>
      <c r="F15" s="109"/>
      <c r="G15" s="299"/>
      <c r="H15" s="300"/>
      <c r="I15" s="110"/>
    </row>
    <row r="16" spans="1:9" ht="12.75">
      <c r="A16" s="108"/>
      <c r="B16" s="292"/>
      <c r="C16" s="292"/>
      <c r="D16" s="292"/>
      <c r="E16" s="292"/>
      <c r="F16" s="109"/>
      <c r="G16" s="299"/>
      <c r="H16" s="300"/>
      <c r="I16" s="110"/>
    </row>
    <row r="17" spans="1:9" ht="12.75">
      <c r="A17" s="108"/>
      <c r="B17" s="292"/>
      <c r="C17" s="292"/>
      <c r="D17" s="292"/>
      <c r="E17" s="292"/>
      <c r="F17" s="109"/>
      <c r="G17" s="299"/>
      <c r="H17" s="300"/>
      <c r="I17" s="110"/>
    </row>
    <row r="18" spans="1:9" ht="29.25" customHeight="1">
      <c r="A18" s="108"/>
      <c r="B18" s="295"/>
      <c r="C18" s="296"/>
      <c r="D18" s="296"/>
      <c r="E18" s="297"/>
      <c r="F18" s="111"/>
      <c r="G18" s="299"/>
      <c r="H18" s="300"/>
      <c r="I18" s="110"/>
    </row>
    <row r="19" spans="1:9" ht="12.75">
      <c r="A19" s="108"/>
      <c r="B19" s="292"/>
      <c r="C19" s="292"/>
      <c r="D19" s="292"/>
      <c r="E19" s="292"/>
      <c r="F19" s="109"/>
      <c r="G19" s="299"/>
      <c r="H19" s="300"/>
      <c r="I19" s="110"/>
    </row>
    <row r="20" spans="1:9" ht="12.75">
      <c r="A20" s="108"/>
      <c r="B20" s="289"/>
      <c r="C20" s="290"/>
      <c r="D20" s="290"/>
      <c r="E20" s="291"/>
      <c r="F20" s="109"/>
      <c r="G20" s="114"/>
      <c r="H20" s="115"/>
      <c r="I20" s="110"/>
    </row>
    <row r="21" spans="1:9" ht="12.75">
      <c r="A21" s="108"/>
      <c r="B21" s="289"/>
      <c r="C21" s="290"/>
      <c r="D21" s="290"/>
      <c r="E21" s="291"/>
      <c r="F21" s="109"/>
      <c r="G21" s="114"/>
      <c r="H21" s="115"/>
      <c r="I21" s="110"/>
    </row>
    <row r="22" spans="1:9" ht="12.75">
      <c r="A22" s="108"/>
      <c r="B22" s="289"/>
      <c r="C22" s="290"/>
      <c r="D22" s="290"/>
      <c r="E22" s="291"/>
      <c r="F22" s="109"/>
      <c r="G22" s="114"/>
      <c r="H22" s="115"/>
      <c r="I22" s="110"/>
    </row>
    <row r="23" spans="1:9" ht="12.75">
      <c r="A23" s="108"/>
      <c r="B23" s="289"/>
      <c r="C23" s="290"/>
      <c r="D23" s="290"/>
      <c r="E23" s="291"/>
      <c r="F23" s="109"/>
      <c r="G23" s="114"/>
      <c r="H23" s="115"/>
      <c r="I23" s="110"/>
    </row>
    <row r="24" spans="1:9" ht="12.75">
      <c r="A24" s="108"/>
      <c r="B24" s="289"/>
      <c r="C24" s="290"/>
      <c r="D24" s="290"/>
      <c r="E24" s="291"/>
      <c r="F24" s="109"/>
      <c r="G24" s="114"/>
      <c r="H24" s="115"/>
      <c r="I24" s="110"/>
    </row>
    <row r="25" spans="1:9" ht="12.75">
      <c r="A25" s="108"/>
      <c r="B25" s="289"/>
      <c r="C25" s="290"/>
      <c r="D25" s="290"/>
      <c r="E25" s="291"/>
      <c r="F25" s="109"/>
      <c r="G25" s="114"/>
      <c r="H25" s="115"/>
      <c r="I25" s="110"/>
    </row>
    <row r="26" spans="1:9" ht="12.75">
      <c r="A26" s="108"/>
      <c r="B26" s="289"/>
      <c r="C26" s="290"/>
      <c r="D26" s="290"/>
      <c r="E26" s="291"/>
      <c r="F26" s="109"/>
      <c r="G26" s="114"/>
      <c r="H26" s="115"/>
      <c r="I26" s="110"/>
    </row>
    <row r="27" spans="1:9" ht="12.75">
      <c r="A27" s="108"/>
      <c r="B27" s="289"/>
      <c r="C27" s="290"/>
      <c r="D27" s="290"/>
      <c r="E27" s="291"/>
      <c r="F27" s="109"/>
      <c r="G27" s="114"/>
      <c r="H27" s="115"/>
      <c r="I27" s="110"/>
    </row>
    <row r="28" spans="1:9" ht="12.75">
      <c r="A28" s="108"/>
      <c r="B28" s="289"/>
      <c r="C28" s="290"/>
      <c r="D28" s="290"/>
      <c r="E28" s="291"/>
      <c r="F28" s="109"/>
      <c r="G28" s="114"/>
      <c r="H28" s="115"/>
      <c r="I28" s="110"/>
    </row>
    <row r="29" spans="1:9" ht="12.75">
      <c r="A29" s="108"/>
      <c r="B29" s="289"/>
      <c r="C29" s="290"/>
      <c r="D29" s="290"/>
      <c r="E29" s="291"/>
      <c r="F29" s="109"/>
      <c r="G29" s="114"/>
      <c r="H29" s="115"/>
      <c r="I29" s="110"/>
    </row>
    <row r="30" spans="1:9" ht="12.75">
      <c r="A30" s="108"/>
      <c r="B30" s="289"/>
      <c r="C30" s="290"/>
      <c r="D30" s="290"/>
      <c r="E30" s="291"/>
      <c r="F30" s="109"/>
      <c r="G30" s="114"/>
      <c r="H30" s="115"/>
      <c r="I30" s="110"/>
    </row>
    <row r="31" spans="1:9" ht="12.75">
      <c r="A31" s="108"/>
      <c r="B31" s="289"/>
      <c r="C31" s="290"/>
      <c r="D31" s="290"/>
      <c r="E31" s="291"/>
      <c r="F31" s="109"/>
      <c r="G31" s="114"/>
      <c r="H31" s="115"/>
      <c r="I31" s="110"/>
    </row>
    <row r="32" spans="1:9" ht="12.75">
      <c r="A32" s="108"/>
      <c r="B32" s="289"/>
      <c r="C32" s="290"/>
      <c r="D32" s="290"/>
      <c r="E32" s="291"/>
      <c r="F32" s="109"/>
      <c r="G32" s="114"/>
      <c r="H32" s="115"/>
      <c r="I32" s="110"/>
    </row>
    <row r="33" spans="1:9" ht="12.75">
      <c r="A33" s="108"/>
      <c r="B33" s="289"/>
      <c r="C33" s="290"/>
      <c r="D33" s="290"/>
      <c r="E33" s="291"/>
      <c r="F33" s="109"/>
      <c r="G33" s="114"/>
      <c r="H33" s="115"/>
      <c r="I33" s="110"/>
    </row>
    <row r="34" spans="1:9" ht="12.75">
      <c r="A34" s="108"/>
      <c r="B34" s="289"/>
      <c r="C34" s="290"/>
      <c r="D34" s="290"/>
      <c r="E34" s="291"/>
      <c r="F34" s="109"/>
      <c r="G34" s="114"/>
      <c r="H34" s="115"/>
      <c r="I34" s="110"/>
    </row>
    <row r="35" spans="1:9" ht="12.75">
      <c r="A35" s="108"/>
      <c r="B35" s="289"/>
      <c r="C35" s="290"/>
      <c r="D35" s="290"/>
      <c r="E35" s="291"/>
      <c r="F35" s="109"/>
      <c r="G35" s="114"/>
      <c r="H35" s="115"/>
      <c r="I35" s="110"/>
    </row>
    <row r="36" spans="1:9" ht="12.75">
      <c r="A36" s="108"/>
      <c r="B36" s="289"/>
      <c r="C36" s="290"/>
      <c r="D36" s="290"/>
      <c r="E36" s="291"/>
      <c r="F36" s="109"/>
      <c r="G36" s="114"/>
      <c r="H36" s="115"/>
      <c r="I36" s="110"/>
    </row>
    <row r="37" spans="1:9" ht="12.75">
      <c r="A37" s="108"/>
      <c r="B37" s="289"/>
      <c r="C37" s="290"/>
      <c r="D37" s="290"/>
      <c r="E37" s="291"/>
      <c r="F37" s="109"/>
      <c r="G37" s="114"/>
      <c r="H37" s="115"/>
      <c r="I37" s="110"/>
    </row>
    <row r="38" spans="1:9" ht="12.75">
      <c r="A38" s="108"/>
      <c r="B38" s="289"/>
      <c r="C38" s="290"/>
      <c r="D38" s="290"/>
      <c r="E38" s="291"/>
      <c r="F38" s="109"/>
      <c r="G38" s="114"/>
      <c r="H38" s="115"/>
      <c r="I38" s="110"/>
    </row>
    <row r="39" spans="1:9" ht="12.75">
      <c r="A39" s="108"/>
      <c r="B39" s="289"/>
      <c r="C39" s="290"/>
      <c r="D39" s="290"/>
      <c r="E39" s="291"/>
      <c r="F39" s="109"/>
      <c r="G39" s="114"/>
      <c r="H39" s="115"/>
      <c r="I39" s="110"/>
    </row>
    <row r="40" spans="1:9" ht="12.75">
      <c r="A40" s="108"/>
      <c r="B40" s="289"/>
      <c r="C40" s="290"/>
      <c r="D40" s="290"/>
      <c r="E40" s="291"/>
      <c r="F40" s="109"/>
      <c r="G40" s="114"/>
      <c r="H40" s="115"/>
      <c r="I40" s="110"/>
    </row>
    <row r="41" spans="1:9" ht="12.75">
      <c r="A41" s="108"/>
      <c r="B41" s="289"/>
      <c r="C41" s="290"/>
      <c r="D41" s="290"/>
      <c r="E41" s="291"/>
      <c r="F41" s="109"/>
      <c r="G41" s="114"/>
      <c r="H41" s="115"/>
      <c r="I41" s="110"/>
    </row>
    <row r="42" spans="1:9" ht="12.75">
      <c r="A42" s="108"/>
      <c r="B42" s="289"/>
      <c r="C42" s="290"/>
      <c r="D42" s="290"/>
      <c r="E42" s="291"/>
      <c r="F42" s="109"/>
      <c r="G42" s="114"/>
      <c r="H42" s="115"/>
      <c r="I42" s="110"/>
    </row>
    <row r="43" spans="1:9" ht="12.75">
      <c r="A43" s="108"/>
      <c r="B43" s="289"/>
      <c r="C43" s="290"/>
      <c r="D43" s="290"/>
      <c r="E43" s="291"/>
      <c r="F43" s="109"/>
      <c r="G43" s="114"/>
      <c r="H43" s="115"/>
      <c r="I43" s="110"/>
    </row>
    <row r="44" spans="1:9" ht="12.75">
      <c r="A44" s="80"/>
      <c r="B44" s="304"/>
      <c r="C44" s="304"/>
      <c r="D44" s="304"/>
      <c r="E44" s="304"/>
      <c r="F44" s="80"/>
      <c r="G44" s="308"/>
      <c r="H44" s="309"/>
      <c r="I44" s="76"/>
    </row>
    <row r="45" spans="1:9" ht="26.25" customHeight="1">
      <c r="A45" s="80"/>
      <c r="B45" s="305"/>
      <c r="C45" s="306"/>
      <c r="D45" s="306"/>
      <c r="E45" s="307"/>
      <c r="F45" s="81"/>
      <c r="G45" s="308"/>
      <c r="H45" s="309"/>
      <c r="I45" s="76"/>
    </row>
    <row r="46" spans="1:9" ht="12.75">
      <c r="A46" s="80"/>
      <c r="B46" s="304"/>
      <c r="C46" s="304"/>
      <c r="D46" s="304"/>
      <c r="E46" s="304"/>
      <c r="F46" s="80"/>
      <c r="G46" s="308"/>
      <c r="H46" s="309"/>
      <c r="I46" s="76"/>
    </row>
    <row r="47" spans="1:9" ht="12.75">
      <c r="A47" s="80"/>
      <c r="B47" s="304"/>
      <c r="C47" s="304"/>
      <c r="D47" s="304"/>
      <c r="E47" s="304"/>
      <c r="F47" s="80"/>
      <c r="G47" s="308"/>
      <c r="H47" s="309"/>
      <c r="I47" s="76"/>
    </row>
    <row r="48" spans="1:9" ht="12.75">
      <c r="A48" s="80"/>
      <c r="B48" s="304"/>
      <c r="C48" s="304"/>
      <c r="D48" s="304"/>
      <c r="E48" s="304"/>
      <c r="F48" s="80"/>
      <c r="G48" s="308"/>
      <c r="H48" s="309"/>
      <c r="I48" s="76"/>
    </row>
    <row r="49" spans="1:9" ht="12.75">
      <c r="A49" s="80"/>
      <c r="B49" s="304"/>
      <c r="C49" s="304"/>
      <c r="D49" s="304"/>
      <c r="E49" s="304"/>
      <c r="F49" s="80"/>
      <c r="G49" s="308"/>
      <c r="H49" s="309"/>
      <c r="I49" s="76"/>
    </row>
    <row r="50" spans="1:9" ht="12.75">
      <c r="A50" s="80"/>
      <c r="B50" s="304"/>
      <c r="C50" s="304"/>
      <c r="D50" s="304"/>
      <c r="E50" s="304"/>
      <c r="F50" s="80"/>
      <c r="G50" s="308"/>
      <c r="H50" s="309"/>
      <c r="I50" s="76"/>
    </row>
    <row r="51" spans="1:9" ht="12.75">
      <c r="A51" s="80"/>
      <c r="B51" s="304"/>
      <c r="C51" s="304"/>
      <c r="D51" s="304"/>
      <c r="E51" s="304"/>
      <c r="F51" s="80"/>
      <c r="G51" s="308"/>
      <c r="H51" s="309"/>
      <c r="I51" s="76"/>
    </row>
    <row r="52" spans="1:9" ht="33" customHeight="1">
      <c r="A52" s="80"/>
      <c r="B52" s="305"/>
      <c r="C52" s="306"/>
      <c r="D52" s="306"/>
      <c r="E52" s="307"/>
      <c r="F52" s="81"/>
      <c r="G52" s="308"/>
      <c r="H52" s="309"/>
      <c r="I52" s="76"/>
    </row>
    <row r="53" spans="1:9" ht="30" customHeight="1">
      <c r="A53" s="80"/>
      <c r="B53" s="305"/>
      <c r="C53" s="306"/>
      <c r="D53" s="306"/>
      <c r="E53" s="307"/>
      <c r="F53" s="81"/>
      <c r="G53" s="308"/>
      <c r="H53" s="309"/>
      <c r="I53" s="76"/>
    </row>
    <row r="54" spans="1:9" ht="12.75">
      <c r="A54" s="80"/>
      <c r="B54" s="304"/>
      <c r="C54" s="304"/>
      <c r="D54" s="304"/>
      <c r="E54" s="304"/>
      <c r="F54" s="80"/>
      <c r="G54" s="308"/>
      <c r="H54" s="309"/>
      <c r="I54" s="76"/>
    </row>
    <row r="55" spans="1:9" ht="27.75" customHeight="1">
      <c r="A55" s="80"/>
      <c r="B55" s="305"/>
      <c r="C55" s="306"/>
      <c r="D55" s="306"/>
      <c r="E55" s="307"/>
      <c r="F55" s="81"/>
      <c r="G55" s="308"/>
      <c r="H55" s="309"/>
      <c r="I55" s="76"/>
    </row>
    <row r="56" spans="1:9" ht="12.75">
      <c r="A56" s="80"/>
      <c r="B56" s="304"/>
      <c r="C56" s="304"/>
      <c r="D56" s="304"/>
      <c r="E56" s="304"/>
      <c r="F56" s="80"/>
      <c r="G56" s="308"/>
      <c r="H56" s="309"/>
      <c r="I56" s="76"/>
    </row>
    <row r="57" spans="1:9" ht="12.75">
      <c r="A57" s="80"/>
      <c r="B57" s="304"/>
      <c r="C57" s="304"/>
      <c r="D57" s="304"/>
      <c r="E57" s="304"/>
      <c r="F57" s="80"/>
      <c r="G57" s="308"/>
      <c r="H57" s="309"/>
      <c r="I57" s="76"/>
    </row>
  </sheetData>
  <sheetProtection/>
  <mergeCells count="89">
    <mergeCell ref="G53:H53"/>
    <mergeCell ref="G54:H54"/>
    <mergeCell ref="G55:H55"/>
    <mergeCell ref="G56:H56"/>
    <mergeCell ref="G57:H57"/>
    <mergeCell ref="G47:H47"/>
    <mergeCell ref="G48:H48"/>
    <mergeCell ref="G49:H49"/>
    <mergeCell ref="G50:H50"/>
    <mergeCell ref="G51:H51"/>
    <mergeCell ref="G52:H52"/>
    <mergeCell ref="G17:H17"/>
    <mergeCell ref="G18:H18"/>
    <mergeCell ref="G19:H19"/>
    <mergeCell ref="G44:H44"/>
    <mergeCell ref="G45:H45"/>
    <mergeCell ref="G46:H46"/>
    <mergeCell ref="G11:H11"/>
    <mergeCell ref="G12:H12"/>
    <mergeCell ref="G13:H13"/>
    <mergeCell ref="G14:H14"/>
    <mergeCell ref="G15:H15"/>
    <mergeCell ref="G16:H16"/>
    <mergeCell ref="G5:H5"/>
    <mergeCell ref="G6:H6"/>
    <mergeCell ref="G7:H7"/>
    <mergeCell ref="G8:H8"/>
    <mergeCell ref="G9:H9"/>
    <mergeCell ref="G10:H10"/>
    <mergeCell ref="B52:E52"/>
    <mergeCell ref="B53:E53"/>
    <mergeCell ref="B54:E54"/>
    <mergeCell ref="B55:E55"/>
    <mergeCell ref="B56:E56"/>
    <mergeCell ref="B57:E57"/>
    <mergeCell ref="B46:E46"/>
    <mergeCell ref="B47:E47"/>
    <mergeCell ref="B48:E48"/>
    <mergeCell ref="B49:E49"/>
    <mergeCell ref="B50:E50"/>
    <mergeCell ref="B51:E51"/>
    <mergeCell ref="B19:E19"/>
    <mergeCell ref="B44:E44"/>
    <mergeCell ref="B45:E45"/>
    <mergeCell ref="B20:E20"/>
    <mergeCell ref="B21:E21"/>
    <mergeCell ref="B22:E22"/>
    <mergeCell ref="B23:E23"/>
    <mergeCell ref="B24:E24"/>
    <mergeCell ref="B30:E30"/>
    <mergeCell ref="B28:E28"/>
    <mergeCell ref="B13:E13"/>
    <mergeCell ref="B14:E14"/>
    <mergeCell ref="B15:E15"/>
    <mergeCell ref="B16:E16"/>
    <mergeCell ref="B17:E17"/>
    <mergeCell ref="B18:E18"/>
    <mergeCell ref="B7:E7"/>
    <mergeCell ref="B8:E8"/>
    <mergeCell ref="B9:E9"/>
    <mergeCell ref="B10:E10"/>
    <mergeCell ref="B11:E11"/>
    <mergeCell ref="B12:E12"/>
    <mergeCell ref="B2:E2"/>
    <mergeCell ref="G2:H2"/>
    <mergeCell ref="B3:E3"/>
    <mergeCell ref="A1:I1"/>
    <mergeCell ref="G3:H3"/>
    <mergeCell ref="B4:E4"/>
    <mergeCell ref="G4:H4"/>
    <mergeCell ref="B5:E5"/>
    <mergeCell ref="B6:E6"/>
    <mergeCell ref="B43:E43"/>
    <mergeCell ref="B36:E36"/>
    <mergeCell ref="B37:E37"/>
    <mergeCell ref="B38:E38"/>
    <mergeCell ref="B39:E39"/>
    <mergeCell ref="B25:E25"/>
    <mergeCell ref="B26:E26"/>
    <mergeCell ref="B27:E27"/>
    <mergeCell ref="B29:E29"/>
    <mergeCell ref="B40:E40"/>
    <mergeCell ref="B42:E42"/>
    <mergeCell ref="B41:E41"/>
    <mergeCell ref="B31:E31"/>
    <mergeCell ref="B32:E32"/>
    <mergeCell ref="B33:E33"/>
    <mergeCell ref="B34:E34"/>
    <mergeCell ref="B35:E35"/>
  </mergeCells>
  <printOptions/>
  <pageMargins left="0.37" right="0.2" top="0.7480314960629921" bottom="0.7480314960629921" header="0.35" footer="0.31496062992125984"/>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2:D35"/>
  <sheetViews>
    <sheetView zoomScalePageLayoutView="0" workbookViewId="0" topLeftCell="A4">
      <selection activeCell="A25" sqref="A25"/>
    </sheetView>
  </sheetViews>
  <sheetFormatPr defaultColWidth="11.421875" defaultRowHeight="12.75"/>
  <cols>
    <col min="2" max="2" width="18.57421875" style="0" customWidth="1"/>
    <col min="3" max="3" width="50.8515625" style="0" customWidth="1"/>
    <col min="4" max="5" width="48.7109375" style="0" customWidth="1"/>
  </cols>
  <sheetData>
    <row r="2" spans="1:4" ht="33.75" customHeight="1">
      <c r="A2" s="105" t="s">
        <v>292</v>
      </c>
      <c r="B2" s="105" t="s">
        <v>293</v>
      </c>
      <c r="C2" s="105" t="s">
        <v>5</v>
      </c>
      <c r="D2" s="105" t="s">
        <v>294</v>
      </c>
    </row>
    <row r="3" spans="1:4" ht="12.75">
      <c r="A3" s="103">
        <v>1</v>
      </c>
      <c r="B3" s="103" t="s">
        <v>312</v>
      </c>
      <c r="C3" s="103"/>
      <c r="D3" s="103"/>
    </row>
    <row r="4" spans="1:4" ht="12.75">
      <c r="A4" s="103">
        <v>4</v>
      </c>
      <c r="B4" s="103" t="s">
        <v>312</v>
      </c>
      <c r="C4" s="103"/>
      <c r="D4" s="103"/>
    </row>
    <row r="5" spans="1:4" ht="41.25" customHeight="1">
      <c r="A5" s="103">
        <v>5</v>
      </c>
      <c r="B5" s="103"/>
      <c r="C5" s="106"/>
      <c r="D5" s="106"/>
    </row>
    <row r="6" spans="1:4" ht="12.75">
      <c r="A6" s="103">
        <v>6</v>
      </c>
      <c r="B6" s="103"/>
      <c r="C6" s="104"/>
      <c r="D6" s="104"/>
    </row>
    <row r="7" spans="1:4" ht="12.75">
      <c r="A7" s="103">
        <v>7</v>
      </c>
      <c r="B7" s="103"/>
      <c r="C7" s="103"/>
      <c r="D7" s="104"/>
    </row>
    <row r="8" spans="1:4" ht="12.75">
      <c r="A8" s="103">
        <v>8</v>
      </c>
      <c r="B8" s="103"/>
      <c r="C8" s="103"/>
      <c r="D8" s="103"/>
    </row>
    <row r="9" spans="1:4" ht="12.75">
      <c r="A9" s="103">
        <v>9</v>
      </c>
      <c r="B9" s="103"/>
      <c r="C9" s="104"/>
      <c r="D9" s="104"/>
    </row>
    <row r="10" spans="1:4" ht="12.75">
      <c r="A10" s="103">
        <v>10</v>
      </c>
      <c r="B10" s="103"/>
      <c r="C10" s="104"/>
      <c r="D10" s="104"/>
    </row>
    <row r="11" spans="1:4" ht="12.75">
      <c r="A11" s="103">
        <v>11</v>
      </c>
      <c r="B11" s="103"/>
      <c r="C11" s="104"/>
      <c r="D11" s="104"/>
    </row>
    <row r="12" spans="1:4" ht="12.75">
      <c r="A12" s="103">
        <v>12</v>
      </c>
      <c r="B12" s="103"/>
      <c r="C12" s="104"/>
      <c r="D12" s="104"/>
    </row>
    <row r="13" spans="1:4" ht="12.75">
      <c r="A13" s="107">
        <v>13</v>
      </c>
      <c r="B13" s="103"/>
      <c r="C13" s="103"/>
      <c r="D13" s="104"/>
    </row>
    <row r="14" spans="1:4" ht="12.75">
      <c r="A14" s="104">
        <v>14</v>
      </c>
      <c r="B14" s="104"/>
      <c r="C14" s="104"/>
      <c r="D14" s="104"/>
    </row>
    <row r="15" spans="1:4" ht="12.75">
      <c r="A15" s="104">
        <v>15</v>
      </c>
      <c r="B15" s="104"/>
      <c r="C15" s="104"/>
      <c r="D15" s="104"/>
    </row>
    <row r="16" spans="1:4" ht="12.75">
      <c r="A16" s="104">
        <v>16</v>
      </c>
      <c r="B16" s="104"/>
      <c r="C16" s="104"/>
      <c r="D16" s="104"/>
    </row>
    <row r="17" spans="1:4" ht="12.75">
      <c r="A17" s="104">
        <v>17</v>
      </c>
      <c r="B17" s="104"/>
      <c r="C17" s="104"/>
      <c r="D17" s="104"/>
    </row>
    <row r="18" spans="1:4" ht="12.75">
      <c r="A18" s="104">
        <v>18</v>
      </c>
      <c r="B18" s="104"/>
      <c r="C18" s="104"/>
      <c r="D18" s="104"/>
    </row>
    <row r="19" spans="1:4" ht="12.75">
      <c r="A19" s="104">
        <v>19</v>
      </c>
      <c r="B19" s="104"/>
      <c r="C19" s="104"/>
      <c r="D19" s="104"/>
    </row>
    <row r="20" spans="1:4" ht="12.75">
      <c r="A20" s="104">
        <v>20</v>
      </c>
      <c r="B20" s="104"/>
      <c r="C20" s="104"/>
      <c r="D20" s="104"/>
    </row>
    <row r="21" spans="1:4" ht="12.75">
      <c r="A21" s="104">
        <v>21</v>
      </c>
      <c r="B21" s="104"/>
      <c r="C21" s="104"/>
      <c r="D21" s="104"/>
    </row>
    <row r="22" spans="1:4" ht="12.75">
      <c r="A22" s="104">
        <v>22</v>
      </c>
      <c r="B22" s="104"/>
      <c r="C22" s="104"/>
      <c r="D22" s="104"/>
    </row>
    <row r="23" spans="1:4" ht="12.75">
      <c r="A23" s="104">
        <v>23</v>
      </c>
      <c r="B23" s="104"/>
      <c r="C23" s="104"/>
      <c r="D23" s="104"/>
    </row>
    <row r="24" spans="1:4" ht="12.75">
      <c r="A24" s="104">
        <v>24</v>
      </c>
      <c r="B24" s="104"/>
      <c r="C24" s="104"/>
      <c r="D24" s="104"/>
    </row>
    <row r="25" spans="1:4" ht="12.75">
      <c r="A25" s="104">
        <v>25</v>
      </c>
      <c r="B25" s="104" t="s">
        <v>312</v>
      </c>
      <c r="C25" s="104" t="s">
        <v>313</v>
      </c>
      <c r="D25" s="104" t="s">
        <v>314</v>
      </c>
    </row>
    <row r="26" spans="1:4" ht="12.75">
      <c r="A26" s="104">
        <v>26</v>
      </c>
      <c r="B26" s="104" t="s">
        <v>312</v>
      </c>
      <c r="C26" s="104" t="s">
        <v>313</v>
      </c>
      <c r="D26" s="104" t="s">
        <v>315</v>
      </c>
    </row>
    <row r="27" spans="1:4" ht="12.75">
      <c r="A27" s="104"/>
      <c r="B27" s="104"/>
      <c r="C27" s="104"/>
      <c r="D27" s="104"/>
    </row>
    <row r="28" spans="1:4" ht="12.75">
      <c r="A28" s="104"/>
      <c r="B28" s="104"/>
      <c r="C28" s="104"/>
      <c r="D28" s="104"/>
    </row>
    <row r="29" spans="1:4" ht="12.75">
      <c r="A29" s="104"/>
      <c r="B29" s="104"/>
      <c r="C29" s="104"/>
      <c r="D29" s="104"/>
    </row>
    <row r="30" spans="1:4" ht="12.75">
      <c r="A30" s="104"/>
      <c r="B30" s="104"/>
      <c r="C30" s="104"/>
      <c r="D30" s="104"/>
    </row>
    <row r="31" spans="1:4" ht="12.75">
      <c r="A31" s="104"/>
      <c r="B31" s="104"/>
      <c r="C31" s="104"/>
      <c r="D31" s="104"/>
    </row>
    <row r="32" spans="1:4" ht="12.75">
      <c r="A32" s="104"/>
      <c r="B32" s="104"/>
      <c r="C32" s="104"/>
      <c r="D32" s="104"/>
    </row>
    <row r="33" spans="1:4" ht="12.75">
      <c r="A33" s="104"/>
      <c r="B33" s="104"/>
      <c r="C33" s="104"/>
      <c r="D33" s="104"/>
    </row>
    <row r="35" ht="12.75">
      <c r="C35" s="84" t="s">
        <v>295</v>
      </c>
    </row>
  </sheetData>
  <sheetProtection/>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2:T137"/>
  <sheetViews>
    <sheetView tabSelected="1" view="pageBreakPreview" zoomScale="110" zoomScaleSheetLayoutView="110" workbookViewId="0" topLeftCell="A16">
      <selection activeCell="B20" sqref="B20"/>
    </sheetView>
  </sheetViews>
  <sheetFormatPr defaultColWidth="11.421875" defaultRowHeight="12.75"/>
  <cols>
    <col min="2" max="2" width="11.8515625" style="0" customWidth="1"/>
    <col min="3" max="3" width="10.8515625" style="0" customWidth="1"/>
    <col min="4" max="4" width="9.7109375" style="101" customWidth="1"/>
    <col min="5" max="5" width="13.57421875" style="0" customWidth="1"/>
    <col min="6" max="6" width="28.00390625" style="0" customWidth="1"/>
    <col min="7" max="7" width="67.28125" style="173" customWidth="1"/>
    <col min="8" max="8" width="22.140625" style="156" customWidth="1"/>
    <col min="9" max="11" width="22.140625" style="84" customWidth="1"/>
    <col min="12" max="12" width="37.421875" style="0" customWidth="1"/>
    <col min="13" max="13" width="20.421875" style="190" customWidth="1"/>
    <col min="14" max="14" width="22.421875" style="0" customWidth="1"/>
  </cols>
  <sheetData>
    <row r="1" ht="13.5"/>
    <row r="2" spans="1:20" s="3" customFormat="1" ht="13.5">
      <c r="A2" s="312"/>
      <c r="B2" s="312"/>
      <c r="C2" s="312"/>
      <c r="D2" s="312"/>
      <c r="E2" s="312"/>
      <c r="F2" s="312"/>
      <c r="G2" s="312"/>
      <c r="H2" s="312"/>
      <c r="I2" s="312"/>
      <c r="J2" s="312"/>
      <c r="K2" s="312"/>
      <c r="L2" s="312"/>
      <c r="M2" s="312"/>
      <c r="N2" s="1"/>
      <c r="O2" s="2"/>
      <c r="P2" s="2"/>
      <c r="Q2" s="2"/>
      <c r="R2" s="2"/>
      <c r="S2" s="2"/>
      <c r="T2" s="2"/>
    </row>
    <row r="3" spans="1:20" s="3" customFormat="1" ht="13.5">
      <c r="A3" s="312"/>
      <c r="B3" s="312"/>
      <c r="C3" s="312"/>
      <c r="D3" s="312"/>
      <c r="E3" s="312"/>
      <c r="F3" s="312"/>
      <c r="G3" s="312"/>
      <c r="H3" s="312"/>
      <c r="I3" s="312"/>
      <c r="J3" s="312"/>
      <c r="K3" s="312"/>
      <c r="L3" s="312"/>
      <c r="M3" s="312"/>
      <c r="N3" s="1"/>
      <c r="O3" s="2"/>
      <c r="P3" s="2"/>
      <c r="Q3" s="2"/>
      <c r="R3" s="2"/>
      <c r="S3" s="2"/>
      <c r="T3" s="2"/>
    </row>
    <row r="4" spans="2:20" s="3" customFormat="1" ht="13.5">
      <c r="B4" s="4"/>
      <c r="C4" s="4"/>
      <c r="D4" s="163"/>
      <c r="E4" s="4"/>
      <c r="F4" s="5"/>
      <c r="G4" s="174"/>
      <c r="H4" s="153"/>
      <c r="I4" s="19"/>
      <c r="J4" s="19"/>
      <c r="K4" s="19"/>
      <c r="L4" s="6"/>
      <c r="M4" s="183"/>
      <c r="N4" s="1"/>
      <c r="O4" s="2"/>
      <c r="P4" s="2"/>
      <c r="Q4" s="2"/>
      <c r="R4" s="2"/>
      <c r="S4" s="2"/>
      <c r="T4" s="2"/>
    </row>
    <row r="5" spans="2:20" s="3" customFormat="1" ht="13.5">
      <c r="B5" s="4"/>
      <c r="C5" s="4"/>
      <c r="D5" s="163"/>
      <c r="E5" s="4"/>
      <c r="F5" s="5"/>
      <c r="G5" s="174"/>
      <c r="H5" s="153"/>
      <c r="I5" s="19"/>
      <c r="J5" s="19"/>
      <c r="K5" s="19"/>
      <c r="L5" s="6"/>
      <c r="M5" s="183"/>
      <c r="N5" s="1"/>
      <c r="O5" s="2"/>
      <c r="P5" s="2"/>
      <c r="Q5" s="2"/>
      <c r="R5" s="2"/>
      <c r="S5" s="2"/>
      <c r="T5" s="2"/>
    </row>
    <row r="6" spans="2:20" s="3" customFormat="1" ht="13.5">
      <c r="B6" s="4"/>
      <c r="C6" s="4"/>
      <c r="D6" s="163"/>
      <c r="E6" s="4"/>
      <c r="F6" s="5"/>
      <c r="G6" s="174"/>
      <c r="H6" s="153"/>
      <c r="I6" s="19"/>
      <c r="J6" s="19"/>
      <c r="K6" s="19"/>
      <c r="L6" s="6"/>
      <c r="M6" s="183"/>
      <c r="N6" s="1"/>
      <c r="O6" s="2"/>
      <c r="P6" s="2"/>
      <c r="Q6" s="2"/>
      <c r="R6" s="2"/>
      <c r="S6" s="2"/>
      <c r="T6" s="2"/>
    </row>
    <row r="7" spans="2:20" s="3" customFormat="1" ht="13.5">
      <c r="B7" s="4"/>
      <c r="C7" s="4"/>
      <c r="D7" s="163"/>
      <c r="E7" s="4"/>
      <c r="F7" s="5"/>
      <c r="G7" s="174"/>
      <c r="H7" s="153"/>
      <c r="I7" s="19"/>
      <c r="J7" s="19"/>
      <c r="K7" s="19"/>
      <c r="L7" s="6"/>
      <c r="M7" s="183"/>
      <c r="N7" s="1"/>
      <c r="O7" s="2"/>
      <c r="P7" s="2"/>
      <c r="Q7" s="2"/>
      <c r="R7" s="2"/>
      <c r="S7" s="2"/>
      <c r="T7" s="2"/>
    </row>
    <row r="8" spans="1:20" s="3" customFormat="1" ht="16.5" customHeight="1">
      <c r="A8" s="312" t="s">
        <v>353</v>
      </c>
      <c r="B8" s="312" t="s">
        <v>0</v>
      </c>
      <c r="C8" s="312"/>
      <c r="D8" s="312"/>
      <c r="E8" s="312"/>
      <c r="F8" s="312"/>
      <c r="G8" s="312"/>
      <c r="H8" s="312"/>
      <c r="I8" s="312"/>
      <c r="J8" s="312"/>
      <c r="K8" s="312"/>
      <c r="L8" s="312"/>
      <c r="M8" s="312"/>
      <c r="N8" s="1"/>
      <c r="O8" s="2"/>
      <c r="P8" s="2"/>
      <c r="Q8" s="2"/>
      <c r="R8" s="2"/>
      <c r="S8" s="2"/>
      <c r="T8" s="2"/>
    </row>
    <row r="9" spans="1:20" s="3" customFormat="1" ht="16.5" customHeight="1">
      <c r="A9" s="35"/>
      <c r="B9" s="35"/>
      <c r="C9" s="35"/>
      <c r="D9" s="164"/>
      <c r="E9" s="35"/>
      <c r="F9" s="35"/>
      <c r="G9" s="175"/>
      <c r="H9" s="153"/>
      <c r="I9" s="36"/>
      <c r="J9" s="36"/>
      <c r="K9" s="36"/>
      <c r="L9" s="35"/>
      <c r="M9" s="183"/>
      <c r="N9" s="1"/>
      <c r="O9" s="2"/>
      <c r="P9" s="2"/>
      <c r="Q9" s="2"/>
      <c r="R9" s="2"/>
      <c r="S9" s="2"/>
      <c r="T9" s="2"/>
    </row>
    <row r="10" spans="1:20" s="3" customFormat="1" ht="16.5" customHeight="1" thickBot="1">
      <c r="A10" s="35"/>
      <c r="B10" s="35"/>
      <c r="C10" s="35"/>
      <c r="D10" s="164"/>
      <c r="E10" s="35"/>
      <c r="F10" s="35"/>
      <c r="G10" s="175"/>
      <c r="H10" s="153"/>
      <c r="I10" s="36"/>
      <c r="J10" s="36"/>
      <c r="K10" s="36"/>
      <c r="L10" s="35"/>
      <c r="M10" s="183"/>
      <c r="N10" s="1"/>
      <c r="O10" s="2"/>
      <c r="P10" s="2"/>
      <c r="Q10" s="2"/>
      <c r="R10" s="2"/>
      <c r="S10" s="2"/>
      <c r="T10" s="2"/>
    </row>
    <row r="11" spans="1:20" s="11" customFormat="1" ht="65.25" customHeight="1">
      <c r="A11" s="7" t="s">
        <v>1</v>
      </c>
      <c r="B11" s="8" t="s">
        <v>2</v>
      </c>
      <c r="C11" s="8" t="s">
        <v>3</v>
      </c>
      <c r="D11" s="8" t="s">
        <v>318</v>
      </c>
      <c r="E11" s="8" t="s">
        <v>321</v>
      </c>
      <c r="F11" s="8" t="s">
        <v>4</v>
      </c>
      <c r="G11" s="171" t="s">
        <v>5</v>
      </c>
      <c r="H11" s="154" t="s">
        <v>6</v>
      </c>
      <c r="I11" s="145" t="s">
        <v>317</v>
      </c>
      <c r="J11" s="149" t="s">
        <v>319</v>
      </c>
      <c r="K11" s="149" t="s">
        <v>320</v>
      </c>
      <c r="L11" s="144" t="s">
        <v>326</v>
      </c>
      <c r="M11" s="184" t="s">
        <v>578</v>
      </c>
      <c r="N11" s="145" t="s">
        <v>617</v>
      </c>
      <c r="O11" s="145" t="s">
        <v>622</v>
      </c>
      <c r="P11" s="145" t="s">
        <v>623</v>
      </c>
      <c r="Q11" s="10"/>
      <c r="R11" s="10"/>
      <c r="S11" s="10"/>
      <c r="T11" s="10"/>
    </row>
    <row r="12" spans="1:20" s="11" customFormat="1" ht="13.5" hidden="1">
      <c r="A12" s="43"/>
      <c r="B12" s="44"/>
      <c r="C12" s="44"/>
      <c r="D12" s="44"/>
      <c r="E12" s="44"/>
      <c r="F12" s="44"/>
      <c r="G12" s="172"/>
      <c r="H12" s="155"/>
      <c r="I12" s="145"/>
      <c r="J12" s="150"/>
      <c r="K12" s="150"/>
      <c r="L12" s="45"/>
      <c r="M12" s="185"/>
      <c r="N12" s="9"/>
      <c r="O12" s="10"/>
      <c r="P12" s="10"/>
      <c r="Q12" s="10"/>
      <c r="R12" s="10"/>
      <c r="S12" s="10"/>
      <c r="T12" s="10"/>
    </row>
    <row r="13" spans="1:20" s="118" customFormat="1" ht="60.75" customHeight="1">
      <c r="A13" s="54"/>
      <c r="B13" s="191" t="s">
        <v>329</v>
      </c>
      <c r="C13" s="191" t="s">
        <v>330</v>
      </c>
      <c r="D13" s="192" t="s">
        <v>336</v>
      </c>
      <c r="E13" s="193" t="s">
        <v>322</v>
      </c>
      <c r="F13" s="194" t="s">
        <v>324</v>
      </c>
      <c r="G13" s="209" t="s">
        <v>328</v>
      </c>
      <c r="H13" s="196">
        <v>29000000</v>
      </c>
      <c r="I13" s="197" t="s">
        <v>346</v>
      </c>
      <c r="J13" s="197" t="s">
        <v>331</v>
      </c>
      <c r="K13" s="197" t="s">
        <v>332</v>
      </c>
      <c r="L13" s="146"/>
      <c r="M13" s="217" t="s">
        <v>579</v>
      </c>
      <c r="N13" s="121"/>
      <c r="O13" s="223"/>
      <c r="P13" s="223"/>
      <c r="Q13" s="117"/>
      <c r="R13" s="117"/>
      <c r="S13" s="117"/>
      <c r="T13" s="117"/>
    </row>
    <row r="14" spans="1:20" s="118" customFormat="1" ht="60.75" customHeight="1">
      <c r="A14" s="54"/>
      <c r="B14" s="191" t="s">
        <v>354</v>
      </c>
      <c r="C14" s="191" t="s">
        <v>355</v>
      </c>
      <c r="D14" s="192" t="s">
        <v>356</v>
      </c>
      <c r="E14" s="193" t="s">
        <v>357</v>
      </c>
      <c r="F14" s="194" t="s">
        <v>358</v>
      </c>
      <c r="G14" s="209" t="s">
        <v>359</v>
      </c>
      <c r="H14" s="196">
        <v>26289000</v>
      </c>
      <c r="I14" s="197" t="s">
        <v>362</v>
      </c>
      <c r="J14" s="197" t="s">
        <v>360</v>
      </c>
      <c r="K14" s="197" t="s">
        <v>361</v>
      </c>
      <c r="L14" s="146"/>
      <c r="M14" s="181" t="s">
        <v>350</v>
      </c>
      <c r="N14" s="121"/>
      <c r="O14" s="223"/>
      <c r="P14" s="223"/>
      <c r="Q14" s="117"/>
      <c r="R14" s="117"/>
      <c r="S14" s="117"/>
      <c r="T14" s="117"/>
    </row>
    <row r="15" spans="1:20" s="118" customFormat="1" ht="57.75" customHeight="1">
      <c r="A15" s="54"/>
      <c r="B15" s="191" t="s">
        <v>334</v>
      </c>
      <c r="C15" s="191" t="s">
        <v>330</v>
      </c>
      <c r="D15" s="192" t="s">
        <v>335</v>
      </c>
      <c r="E15" s="198" t="s">
        <v>323</v>
      </c>
      <c r="F15" s="194" t="s">
        <v>333</v>
      </c>
      <c r="G15" s="210" t="s">
        <v>337</v>
      </c>
      <c r="H15" s="196">
        <v>58603675</v>
      </c>
      <c r="I15" s="200" t="s">
        <v>347</v>
      </c>
      <c r="J15" s="219" t="s">
        <v>618</v>
      </c>
      <c r="K15" s="197" t="s">
        <v>338</v>
      </c>
      <c r="L15" s="146"/>
      <c r="M15" s="217" t="s">
        <v>650</v>
      </c>
      <c r="N15" s="218" t="s">
        <v>920</v>
      </c>
      <c r="O15" s="223"/>
      <c r="P15" s="223"/>
      <c r="Q15" s="117"/>
      <c r="R15" s="117"/>
      <c r="S15" s="117"/>
      <c r="T15" s="117"/>
    </row>
    <row r="16" spans="1:20" s="118" customFormat="1" ht="78" customHeight="1">
      <c r="A16" s="54"/>
      <c r="B16" s="191" t="s">
        <v>352</v>
      </c>
      <c r="C16" s="191" t="s">
        <v>348</v>
      </c>
      <c r="D16" s="202" t="s">
        <v>327</v>
      </c>
      <c r="E16" s="192" t="s">
        <v>323</v>
      </c>
      <c r="F16" s="194" t="s">
        <v>339</v>
      </c>
      <c r="G16" s="203" t="s">
        <v>349</v>
      </c>
      <c r="H16" s="204" t="s">
        <v>350</v>
      </c>
      <c r="I16" s="200" t="s">
        <v>350</v>
      </c>
      <c r="J16" s="200" t="s">
        <v>351</v>
      </c>
      <c r="K16" s="197" t="s">
        <v>325</v>
      </c>
      <c r="L16" s="146"/>
      <c r="M16" s="181" t="s">
        <v>350</v>
      </c>
      <c r="N16" s="121"/>
      <c r="O16" s="223"/>
      <c r="P16" s="223"/>
      <c r="Q16" s="117"/>
      <c r="R16" s="117"/>
      <c r="S16" s="117"/>
      <c r="T16" s="117"/>
    </row>
    <row r="17" spans="1:20" s="118" customFormat="1" ht="69" customHeight="1">
      <c r="A17" s="54"/>
      <c r="B17" s="191" t="s">
        <v>340</v>
      </c>
      <c r="C17" s="191" t="s">
        <v>341</v>
      </c>
      <c r="D17" s="192" t="s">
        <v>342</v>
      </c>
      <c r="E17" s="198" t="s">
        <v>323</v>
      </c>
      <c r="F17" s="194" t="s">
        <v>343</v>
      </c>
      <c r="G17" s="210" t="s">
        <v>344</v>
      </c>
      <c r="H17" s="196">
        <v>586036751</v>
      </c>
      <c r="I17" s="200" t="s">
        <v>371</v>
      </c>
      <c r="J17" s="200" t="s">
        <v>345</v>
      </c>
      <c r="K17" s="197" t="s">
        <v>651</v>
      </c>
      <c r="L17" s="146"/>
      <c r="M17" s="217" t="s">
        <v>583</v>
      </c>
      <c r="N17" s="121"/>
      <c r="O17" s="223"/>
      <c r="P17" s="223"/>
      <c r="Q17" s="117"/>
      <c r="R17" s="117"/>
      <c r="S17" s="117"/>
      <c r="T17" s="117"/>
    </row>
    <row r="18" spans="1:20" s="118" customFormat="1" ht="69" customHeight="1">
      <c r="A18" s="54"/>
      <c r="B18" s="191" t="s">
        <v>372</v>
      </c>
      <c r="C18" s="191" t="s">
        <v>373</v>
      </c>
      <c r="D18" s="192" t="s">
        <v>374</v>
      </c>
      <c r="E18" s="198" t="s">
        <v>323</v>
      </c>
      <c r="F18" s="194" t="s">
        <v>375</v>
      </c>
      <c r="G18" s="211" t="s">
        <v>376</v>
      </c>
      <c r="H18" s="196">
        <v>43000000</v>
      </c>
      <c r="I18" s="200" t="s">
        <v>377</v>
      </c>
      <c r="J18" s="200" t="s">
        <v>331</v>
      </c>
      <c r="K18" s="197" t="s">
        <v>652</v>
      </c>
      <c r="L18" s="146"/>
      <c r="M18" s="216" t="s">
        <v>581</v>
      </c>
      <c r="N18" s="121"/>
      <c r="O18" s="223"/>
      <c r="P18" s="223"/>
      <c r="Q18" s="117"/>
      <c r="R18" s="117"/>
      <c r="S18" s="117"/>
      <c r="T18" s="117"/>
    </row>
    <row r="19" spans="1:20" s="118" customFormat="1" ht="69" customHeight="1">
      <c r="A19" s="54"/>
      <c r="B19" s="191" t="s">
        <v>378</v>
      </c>
      <c r="C19" s="191" t="s">
        <v>373</v>
      </c>
      <c r="D19" s="192" t="s">
        <v>379</v>
      </c>
      <c r="E19" s="193" t="s">
        <v>323</v>
      </c>
      <c r="F19" s="194" t="s">
        <v>324</v>
      </c>
      <c r="G19" s="212" t="s">
        <v>380</v>
      </c>
      <c r="H19" s="196">
        <v>14000000</v>
      </c>
      <c r="I19" s="197" t="s">
        <v>381</v>
      </c>
      <c r="J19" s="219" t="s">
        <v>618</v>
      </c>
      <c r="K19" s="197" t="s">
        <v>332</v>
      </c>
      <c r="L19" s="146"/>
      <c r="M19" s="216" t="s">
        <v>582</v>
      </c>
      <c r="N19" s="218" t="s">
        <v>619</v>
      </c>
      <c r="O19" s="223"/>
      <c r="P19" s="223"/>
      <c r="Q19" s="117"/>
      <c r="R19" s="117"/>
      <c r="S19" s="117"/>
      <c r="T19" s="117"/>
    </row>
    <row r="20" spans="1:20" s="118" customFormat="1" ht="69.75" customHeight="1">
      <c r="A20" s="54"/>
      <c r="B20" s="316" t="s">
        <v>363</v>
      </c>
      <c r="C20" s="191" t="s">
        <v>364</v>
      </c>
      <c r="D20" s="192" t="s">
        <v>365</v>
      </c>
      <c r="E20" s="198" t="s">
        <v>322</v>
      </c>
      <c r="F20" s="194" t="s">
        <v>366</v>
      </c>
      <c r="G20" s="211" t="s">
        <v>367</v>
      </c>
      <c r="H20" s="196">
        <v>65803675</v>
      </c>
      <c r="I20" s="200" t="s">
        <v>368</v>
      </c>
      <c r="J20" s="200" t="s">
        <v>331</v>
      </c>
      <c r="K20" s="197" t="s">
        <v>370</v>
      </c>
      <c r="L20" s="146"/>
      <c r="M20" s="216" t="s">
        <v>580</v>
      </c>
      <c r="N20" s="218" t="s">
        <v>814</v>
      </c>
      <c r="O20" s="223"/>
      <c r="P20" s="223"/>
      <c r="Q20" s="117"/>
      <c r="R20" s="117"/>
      <c r="S20" s="117"/>
      <c r="T20" s="117"/>
    </row>
    <row r="21" spans="1:20" s="118" customFormat="1" ht="67.5" customHeight="1">
      <c r="A21" s="54"/>
      <c r="B21" s="191" t="s">
        <v>383</v>
      </c>
      <c r="C21" s="191" t="s">
        <v>384</v>
      </c>
      <c r="D21" s="192" t="s">
        <v>385</v>
      </c>
      <c r="E21" s="198" t="s">
        <v>322</v>
      </c>
      <c r="F21" s="194" t="s">
        <v>386</v>
      </c>
      <c r="G21" s="211" t="s">
        <v>387</v>
      </c>
      <c r="H21" s="196">
        <v>11000000</v>
      </c>
      <c r="I21" s="200" t="s">
        <v>388</v>
      </c>
      <c r="J21" s="200" t="s">
        <v>369</v>
      </c>
      <c r="K21" s="197" t="s">
        <v>389</v>
      </c>
      <c r="L21" s="146"/>
      <c r="M21" s="216" t="s">
        <v>586</v>
      </c>
      <c r="N21" s="121"/>
      <c r="O21" s="223"/>
      <c r="P21" s="223"/>
      <c r="Q21" s="117"/>
      <c r="R21" s="117"/>
      <c r="S21" s="117"/>
      <c r="T21" s="117"/>
    </row>
    <row r="22" spans="1:20" s="118" customFormat="1" ht="71.25" customHeight="1">
      <c r="A22" s="54"/>
      <c r="B22" s="191" t="s">
        <v>390</v>
      </c>
      <c r="C22" s="191" t="s">
        <v>384</v>
      </c>
      <c r="D22" s="192" t="s">
        <v>391</v>
      </c>
      <c r="E22" s="193" t="s">
        <v>323</v>
      </c>
      <c r="F22" s="194" t="s">
        <v>392</v>
      </c>
      <c r="G22" s="212" t="s">
        <v>393</v>
      </c>
      <c r="H22" s="196">
        <v>24000000</v>
      </c>
      <c r="I22" s="197" t="s">
        <v>394</v>
      </c>
      <c r="J22" s="219" t="s">
        <v>618</v>
      </c>
      <c r="K22" s="197" t="s">
        <v>332</v>
      </c>
      <c r="L22" s="146"/>
      <c r="M22" s="216" t="s">
        <v>584</v>
      </c>
      <c r="N22" s="218" t="s">
        <v>921</v>
      </c>
      <c r="O22" s="223"/>
      <c r="P22" s="223"/>
      <c r="Q22" s="117"/>
      <c r="R22" s="117"/>
      <c r="S22" s="117"/>
      <c r="T22" s="117"/>
    </row>
    <row r="23" spans="1:20" s="118" customFormat="1" ht="53.25" customHeight="1">
      <c r="A23" s="54"/>
      <c r="B23" s="191" t="s">
        <v>395</v>
      </c>
      <c r="C23" s="191" t="s">
        <v>384</v>
      </c>
      <c r="D23" s="192" t="s">
        <v>396</v>
      </c>
      <c r="E23" s="198" t="s">
        <v>322</v>
      </c>
      <c r="F23" s="194" t="s">
        <v>397</v>
      </c>
      <c r="G23" s="212" t="s">
        <v>398</v>
      </c>
      <c r="H23" s="196">
        <v>10000000</v>
      </c>
      <c r="I23" s="197" t="s">
        <v>399</v>
      </c>
      <c r="J23" s="215" t="s">
        <v>436</v>
      </c>
      <c r="K23" s="197" t="s">
        <v>400</v>
      </c>
      <c r="L23" s="146"/>
      <c r="M23" s="217" t="s">
        <v>585</v>
      </c>
      <c r="N23" s="121"/>
      <c r="O23" s="223"/>
      <c r="P23" s="223"/>
      <c r="Q23" s="117"/>
      <c r="R23" s="117"/>
      <c r="S23" s="117"/>
      <c r="T23" s="117"/>
    </row>
    <row r="24" spans="1:20" s="118" customFormat="1" ht="58.5" customHeight="1">
      <c r="A24" s="54"/>
      <c r="B24" s="191" t="s">
        <v>401</v>
      </c>
      <c r="C24" s="191" t="s">
        <v>402</v>
      </c>
      <c r="D24" s="192" t="s">
        <v>403</v>
      </c>
      <c r="E24" s="198" t="s">
        <v>323</v>
      </c>
      <c r="F24" s="194" t="s">
        <v>404</v>
      </c>
      <c r="G24" s="210" t="s">
        <v>405</v>
      </c>
      <c r="H24" s="196">
        <v>319599200</v>
      </c>
      <c r="I24" s="200" t="s">
        <v>406</v>
      </c>
      <c r="J24" s="200" t="s">
        <v>345</v>
      </c>
      <c r="K24" s="197" t="s">
        <v>653</v>
      </c>
      <c r="L24" s="146"/>
      <c r="M24" s="217" t="s">
        <v>587</v>
      </c>
      <c r="N24" s="121"/>
      <c r="O24" s="223"/>
      <c r="P24" s="223"/>
      <c r="Q24" s="117"/>
      <c r="R24" s="117"/>
      <c r="S24" s="117"/>
      <c r="T24" s="117"/>
    </row>
    <row r="25" spans="1:20" s="118" customFormat="1" ht="82.5" customHeight="1">
      <c r="A25" s="54"/>
      <c r="B25" s="191" t="s">
        <v>407</v>
      </c>
      <c r="C25" s="191" t="s">
        <v>408</v>
      </c>
      <c r="D25" s="192" t="s">
        <v>409</v>
      </c>
      <c r="E25" s="198" t="s">
        <v>323</v>
      </c>
      <c r="F25" s="194" t="s">
        <v>410</v>
      </c>
      <c r="G25" s="210" t="s">
        <v>411</v>
      </c>
      <c r="H25" s="196">
        <v>87905175</v>
      </c>
      <c r="I25" s="200" t="s">
        <v>412</v>
      </c>
      <c r="J25" s="200" t="s">
        <v>345</v>
      </c>
      <c r="K25" s="197" t="s">
        <v>418</v>
      </c>
      <c r="L25" s="146"/>
      <c r="M25" s="217" t="s">
        <v>588</v>
      </c>
      <c r="N25" s="218" t="s">
        <v>922</v>
      </c>
      <c r="O25" s="223"/>
      <c r="P25" s="223"/>
      <c r="Q25" s="117"/>
      <c r="R25" s="117"/>
      <c r="S25" s="117"/>
      <c r="T25" s="117"/>
    </row>
    <row r="26" spans="1:20" s="118" customFormat="1" ht="60.75" customHeight="1">
      <c r="A26" s="54" t="s">
        <v>852</v>
      </c>
      <c r="B26" s="191" t="s">
        <v>419</v>
      </c>
      <c r="C26" s="191" t="s">
        <v>420</v>
      </c>
      <c r="D26" s="192" t="s">
        <v>421</v>
      </c>
      <c r="E26" s="198" t="s">
        <v>323</v>
      </c>
      <c r="F26" s="194" t="s">
        <v>422</v>
      </c>
      <c r="G26" s="210" t="s">
        <v>423</v>
      </c>
      <c r="H26" s="196">
        <v>534064800</v>
      </c>
      <c r="I26" s="200" t="s">
        <v>424</v>
      </c>
      <c r="J26" s="200" t="s">
        <v>345</v>
      </c>
      <c r="K26" s="197" t="s">
        <v>418</v>
      </c>
      <c r="L26" s="146"/>
      <c r="M26" s="217" t="s">
        <v>589</v>
      </c>
      <c r="N26" s="218" t="s">
        <v>656</v>
      </c>
      <c r="O26" s="223"/>
      <c r="P26" s="223"/>
      <c r="Q26" s="117"/>
      <c r="R26" s="117"/>
      <c r="S26" s="117"/>
      <c r="T26" s="117"/>
    </row>
    <row r="27" spans="1:20" s="118" customFormat="1" ht="63" customHeight="1">
      <c r="A27" s="54"/>
      <c r="B27" s="191" t="s">
        <v>413</v>
      </c>
      <c r="C27" s="191" t="s">
        <v>414</v>
      </c>
      <c r="D27" s="192" t="s">
        <v>415</v>
      </c>
      <c r="E27" s="198" t="s">
        <v>322</v>
      </c>
      <c r="F27" s="194" t="s">
        <v>416</v>
      </c>
      <c r="G27" s="211" t="s">
        <v>417</v>
      </c>
      <c r="H27" s="196">
        <v>40000000</v>
      </c>
      <c r="I27" s="200" t="s">
        <v>469</v>
      </c>
      <c r="J27" s="200" t="s">
        <v>331</v>
      </c>
      <c r="K27" s="197" t="s">
        <v>389</v>
      </c>
      <c r="L27" s="146"/>
      <c r="M27" s="216" t="s">
        <v>590</v>
      </c>
      <c r="N27" s="121"/>
      <c r="O27" s="223"/>
      <c r="P27" s="223"/>
      <c r="Q27" s="117"/>
      <c r="R27" s="117"/>
      <c r="S27" s="117"/>
      <c r="T27" s="117"/>
    </row>
    <row r="28" spans="1:20" s="118" customFormat="1" ht="67.5" customHeight="1">
      <c r="A28" s="54"/>
      <c r="B28" s="191" t="s">
        <v>425</v>
      </c>
      <c r="C28" s="191" t="s">
        <v>426</v>
      </c>
      <c r="D28" s="192" t="s">
        <v>427</v>
      </c>
      <c r="E28" s="198" t="s">
        <v>323</v>
      </c>
      <c r="F28" s="194" t="s">
        <v>428</v>
      </c>
      <c r="G28" s="210" t="s">
        <v>429</v>
      </c>
      <c r="H28" s="196">
        <v>9000000</v>
      </c>
      <c r="I28" s="200" t="s">
        <v>468</v>
      </c>
      <c r="J28" s="200" t="s">
        <v>436</v>
      </c>
      <c r="K28" s="197" t="s">
        <v>543</v>
      </c>
      <c r="L28" s="146"/>
      <c r="M28" s="216" t="s">
        <v>591</v>
      </c>
      <c r="N28" s="218" t="s">
        <v>923</v>
      </c>
      <c r="O28" s="223"/>
      <c r="P28" s="223"/>
      <c r="Q28" s="117"/>
      <c r="R28" s="117"/>
      <c r="S28" s="117"/>
      <c r="T28" s="117"/>
    </row>
    <row r="29" spans="1:20" s="118" customFormat="1" ht="75" customHeight="1">
      <c r="A29" s="54"/>
      <c r="B29" s="191" t="s">
        <v>431</v>
      </c>
      <c r="C29" s="191" t="s">
        <v>426</v>
      </c>
      <c r="D29" s="192" t="s">
        <v>432</v>
      </c>
      <c r="E29" s="198" t="s">
        <v>322</v>
      </c>
      <c r="F29" s="194" t="s">
        <v>433</v>
      </c>
      <c r="G29" s="212" t="s">
        <v>434</v>
      </c>
      <c r="H29" s="196">
        <v>5000000</v>
      </c>
      <c r="I29" s="200" t="s">
        <v>437</v>
      </c>
      <c r="J29" s="197" t="s">
        <v>435</v>
      </c>
      <c r="K29" s="197" t="s">
        <v>389</v>
      </c>
      <c r="L29" s="147"/>
      <c r="M29" s="217" t="s">
        <v>594</v>
      </c>
      <c r="N29" s="121"/>
      <c r="O29" s="223"/>
      <c r="P29" s="223"/>
      <c r="Q29" s="117"/>
      <c r="R29" s="117"/>
      <c r="S29" s="117"/>
      <c r="T29" s="117"/>
    </row>
    <row r="30" spans="1:20" s="118" customFormat="1" ht="72.75" customHeight="1">
      <c r="A30" s="54"/>
      <c r="B30" s="191" t="s">
        <v>462</v>
      </c>
      <c r="C30" s="191" t="s">
        <v>463</v>
      </c>
      <c r="D30" s="192" t="s">
        <v>464</v>
      </c>
      <c r="E30" s="198" t="s">
        <v>323</v>
      </c>
      <c r="F30" s="194" t="s">
        <v>465</v>
      </c>
      <c r="G30" s="210" t="s">
        <v>466</v>
      </c>
      <c r="H30" s="196">
        <v>350000000</v>
      </c>
      <c r="I30" s="200" t="s">
        <v>467</v>
      </c>
      <c r="J30" s="200" t="s">
        <v>345</v>
      </c>
      <c r="K30" s="197" t="s">
        <v>418</v>
      </c>
      <c r="L30" s="147"/>
      <c r="M30" s="217" t="s">
        <v>596</v>
      </c>
      <c r="N30" s="121"/>
      <c r="O30" s="223"/>
      <c r="P30" s="223"/>
      <c r="Q30" s="117"/>
      <c r="R30" s="117"/>
      <c r="S30" s="117"/>
      <c r="T30" s="117"/>
    </row>
    <row r="31" spans="1:20" s="118" customFormat="1" ht="85.5" customHeight="1">
      <c r="A31" s="54"/>
      <c r="B31" s="191" t="s">
        <v>438</v>
      </c>
      <c r="C31" s="191" t="s">
        <v>439</v>
      </c>
      <c r="D31" s="192" t="s">
        <v>440</v>
      </c>
      <c r="E31" s="198" t="s">
        <v>322</v>
      </c>
      <c r="F31" s="194" t="s">
        <v>441</v>
      </c>
      <c r="G31" s="212" t="s">
        <v>442</v>
      </c>
      <c r="H31" s="196">
        <v>36000000</v>
      </c>
      <c r="I31" s="200" t="s">
        <v>443</v>
      </c>
      <c r="J31" s="197" t="s">
        <v>436</v>
      </c>
      <c r="K31" s="197" t="s">
        <v>444</v>
      </c>
      <c r="L31" s="147"/>
      <c r="M31" s="217" t="s">
        <v>593</v>
      </c>
      <c r="N31" s="218" t="s">
        <v>815</v>
      </c>
      <c r="O31" s="223"/>
      <c r="P31" s="223"/>
      <c r="Q31" s="117"/>
      <c r="R31" s="117"/>
      <c r="S31" s="117"/>
      <c r="T31" s="117"/>
    </row>
    <row r="32" spans="1:20" s="118" customFormat="1" ht="87" customHeight="1">
      <c r="A32" s="54"/>
      <c r="B32" s="191" t="s">
        <v>445</v>
      </c>
      <c r="C32" s="191" t="s">
        <v>446</v>
      </c>
      <c r="D32" s="192" t="s">
        <v>447</v>
      </c>
      <c r="E32" s="198" t="s">
        <v>322</v>
      </c>
      <c r="F32" s="194" t="s">
        <v>448</v>
      </c>
      <c r="G32" s="212" t="s">
        <v>449</v>
      </c>
      <c r="H32" s="196">
        <v>37500000</v>
      </c>
      <c r="I32" s="200" t="s">
        <v>450</v>
      </c>
      <c r="J32" s="197" t="s">
        <v>331</v>
      </c>
      <c r="K32" s="197" t="s">
        <v>451</v>
      </c>
      <c r="L32" s="147"/>
      <c r="M32" s="217" t="s">
        <v>592</v>
      </c>
      <c r="N32" s="121"/>
      <c r="O32" s="223"/>
      <c r="P32" s="223"/>
      <c r="Q32" s="117"/>
      <c r="R32" s="117"/>
      <c r="S32" s="117"/>
      <c r="T32" s="117"/>
    </row>
    <row r="33" spans="1:20" s="118" customFormat="1" ht="80.25" customHeight="1">
      <c r="A33" s="54"/>
      <c r="B33" s="191" t="s">
        <v>457</v>
      </c>
      <c r="C33" s="191" t="s">
        <v>453</v>
      </c>
      <c r="D33" s="192" t="s">
        <v>458</v>
      </c>
      <c r="E33" s="198" t="s">
        <v>322</v>
      </c>
      <c r="F33" s="194" t="s">
        <v>459</v>
      </c>
      <c r="G33" s="212" t="s">
        <v>460</v>
      </c>
      <c r="H33" s="196">
        <v>400000000</v>
      </c>
      <c r="I33" s="200" t="s">
        <v>461</v>
      </c>
      <c r="J33" s="197" t="s">
        <v>331</v>
      </c>
      <c r="K33" s="197" t="s">
        <v>418</v>
      </c>
      <c r="L33" s="147"/>
      <c r="M33" s="216" t="s">
        <v>595</v>
      </c>
      <c r="N33" s="182"/>
      <c r="O33" s="223"/>
      <c r="P33" s="223"/>
      <c r="Q33" s="117"/>
      <c r="R33" s="117"/>
      <c r="S33" s="117"/>
      <c r="T33" s="117"/>
    </row>
    <row r="34" spans="1:20" s="118" customFormat="1" ht="73.5" customHeight="1">
      <c r="A34" s="54"/>
      <c r="B34" s="191" t="s">
        <v>452</v>
      </c>
      <c r="C34" s="191" t="s">
        <v>453</v>
      </c>
      <c r="D34" s="192" t="s">
        <v>454</v>
      </c>
      <c r="E34" s="198" t="s">
        <v>323</v>
      </c>
      <c r="F34" s="194" t="s">
        <v>375</v>
      </c>
      <c r="G34" s="205" t="s">
        <v>455</v>
      </c>
      <c r="H34" s="196">
        <v>58603675</v>
      </c>
      <c r="I34" s="200" t="s">
        <v>456</v>
      </c>
      <c r="J34" s="219" t="s">
        <v>620</v>
      </c>
      <c r="K34" s="197" t="s">
        <v>418</v>
      </c>
      <c r="L34" s="146"/>
      <c r="M34" s="217" t="s">
        <v>608</v>
      </c>
      <c r="N34" s="218" t="s">
        <v>924</v>
      </c>
      <c r="O34" s="223"/>
      <c r="P34" s="223"/>
      <c r="Q34" s="117"/>
      <c r="R34" s="117"/>
      <c r="S34" s="117"/>
      <c r="T34" s="117"/>
    </row>
    <row r="35" spans="1:20" s="118" customFormat="1" ht="40.5" customHeight="1">
      <c r="A35" s="54"/>
      <c r="B35" s="191" t="s">
        <v>470</v>
      </c>
      <c r="C35" s="191" t="s">
        <v>471</v>
      </c>
      <c r="D35" s="192" t="s">
        <v>472</v>
      </c>
      <c r="E35" s="198" t="s">
        <v>323</v>
      </c>
      <c r="F35" s="194" t="s">
        <v>473</v>
      </c>
      <c r="G35" s="199" t="s">
        <v>474</v>
      </c>
      <c r="H35" s="196">
        <v>879000000</v>
      </c>
      <c r="I35" s="200" t="s">
        <v>475</v>
      </c>
      <c r="J35" s="219" t="s">
        <v>618</v>
      </c>
      <c r="K35" s="197" t="s">
        <v>476</v>
      </c>
      <c r="L35" s="147"/>
      <c r="M35" s="217" t="s">
        <v>609</v>
      </c>
      <c r="N35" s="218" t="s">
        <v>805</v>
      </c>
      <c r="O35" s="223"/>
      <c r="P35" s="223"/>
      <c r="Q35" s="117"/>
      <c r="R35" s="117"/>
      <c r="S35" s="117"/>
      <c r="T35" s="117"/>
    </row>
    <row r="36" spans="1:20" s="118" customFormat="1" ht="51.75" customHeight="1">
      <c r="A36" s="54"/>
      <c r="B36" s="191" t="s">
        <v>477</v>
      </c>
      <c r="C36" s="191" t="s">
        <v>478</v>
      </c>
      <c r="D36" s="192" t="s">
        <v>479</v>
      </c>
      <c r="E36" s="198" t="s">
        <v>322</v>
      </c>
      <c r="F36" s="194" t="s">
        <v>480</v>
      </c>
      <c r="G36" s="206" t="s">
        <v>481</v>
      </c>
      <c r="H36" s="196">
        <v>58603675</v>
      </c>
      <c r="I36" s="200" t="s">
        <v>482</v>
      </c>
      <c r="J36" s="197" t="s">
        <v>435</v>
      </c>
      <c r="K36" s="197" t="s">
        <v>483</v>
      </c>
      <c r="L36" s="147"/>
      <c r="M36" s="216" t="s">
        <v>597</v>
      </c>
      <c r="N36" s="121"/>
      <c r="O36" s="223"/>
      <c r="P36" s="223"/>
      <c r="Q36" s="117"/>
      <c r="R36" s="117"/>
      <c r="S36" s="117"/>
      <c r="T36" s="117"/>
    </row>
    <row r="37" spans="1:20" s="118" customFormat="1" ht="66" customHeight="1">
      <c r="A37" s="54"/>
      <c r="B37" s="191" t="s">
        <v>484</v>
      </c>
      <c r="C37" s="191" t="s">
        <v>485</v>
      </c>
      <c r="D37" s="192" t="s">
        <v>486</v>
      </c>
      <c r="E37" s="198" t="s">
        <v>487</v>
      </c>
      <c r="F37" s="194" t="s">
        <v>441</v>
      </c>
      <c r="G37" s="212" t="s">
        <v>654</v>
      </c>
      <c r="H37" s="196">
        <v>30000000</v>
      </c>
      <c r="I37" s="200" t="s">
        <v>488</v>
      </c>
      <c r="J37" s="197" t="s">
        <v>436</v>
      </c>
      <c r="K37" s="197" t="s">
        <v>489</v>
      </c>
      <c r="L37" s="147"/>
      <c r="M37" s="216" t="s">
        <v>598</v>
      </c>
      <c r="N37" s="218" t="s">
        <v>657</v>
      </c>
      <c r="O37" s="223"/>
      <c r="P37" s="223"/>
      <c r="Q37" s="117"/>
      <c r="R37" s="117"/>
      <c r="S37" s="117"/>
      <c r="T37" s="117"/>
    </row>
    <row r="38" spans="1:20" s="118" customFormat="1" ht="42.75" customHeight="1">
      <c r="A38" s="54"/>
      <c r="B38" s="191" t="s">
        <v>490</v>
      </c>
      <c r="C38" s="191" t="s">
        <v>485</v>
      </c>
      <c r="D38" s="192" t="s">
        <v>491</v>
      </c>
      <c r="E38" s="198" t="s">
        <v>323</v>
      </c>
      <c r="F38" s="194" t="s">
        <v>492</v>
      </c>
      <c r="G38" s="213" t="s">
        <v>493</v>
      </c>
      <c r="H38" s="196">
        <v>87903000</v>
      </c>
      <c r="I38" s="200" t="s">
        <v>494</v>
      </c>
      <c r="J38" s="201" t="s">
        <v>382</v>
      </c>
      <c r="K38" s="197" t="s">
        <v>430</v>
      </c>
      <c r="L38" s="222" t="s">
        <v>624</v>
      </c>
      <c r="M38" s="217" t="s">
        <v>603</v>
      </c>
      <c r="N38" s="218" t="s">
        <v>925</v>
      </c>
      <c r="O38" s="223"/>
      <c r="P38" s="223"/>
      <c r="Q38" s="117"/>
      <c r="R38" s="117"/>
      <c r="S38" s="117"/>
      <c r="T38" s="117"/>
    </row>
    <row r="39" spans="1:20" s="118" customFormat="1" ht="77.25" customHeight="1">
      <c r="A39" s="54"/>
      <c r="B39" s="191" t="s">
        <v>495</v>
      </c>
      <c r="C39" s="191" t="s">
        <v>496</v>
      </c>
      <c r="D39" s="192" t="s">
        <v>497</v>
      </c>
      <c r="E39" s="198" t="s">
        <v>323</v>
      </c>
      <c r="F39" s="194" t="s">
        <v>498</v>
      </c>
      <c r="G39" s="212" t="s">
        <v>499</v>
      </c>
      <c r="H39" s="196">
        <v>58603000</v>
      </c>
      <c r="I39" s="200" t="s">
        <v>500</v>
      </c>
      <c r="J39" s="200" t="s">
        <v>331</v>
      </c>
      <c r="K39" s="197" t="s">
        <v>501</v>
      </c>
      <c r="L39" s="147"/>
      <c r="M39" s="217" t="s">
        <v>599</v>
      </c>
      <c r="N39" s="121"/>
      <c r="O39" s="223"/>
      <c r="P39" s="223"/>
      <c r="Q39" s="117"/>
      <c r="R39" s="117"/>
      <c r="S39" s="117"/>
      <c r="T39" s="117"/>
    </row>
    <row r="40" spans="1:20" s="118" customFormat="1" ht="65.25" customHeight="1">
      <c r="A40" s="54"/>
      <c r="B40" s="191" t="s">
        <v>502</v>
      </c>
      <c r="C40" s="191" t="s">
        <v>496</v>
      </c>
      <c r="D40" s="192" t="s">
        <v>503</v>
      </c>
      <c r="E40" s="198" t="s">
        <v>322</v>
      </c>
      <c r="F40" s="194" t="s">
        <v>504</v>
      </c>
      <c r="G40" s="213" t="s">
        <v>505</v>
      </c>
      <c r="H40" s="196">
        <v>7000000</v>
      </c>
      <c r="I40" s="200" t="s">
        <v>506</v>
      </c>
      <c r="J40" s="200" t="s">
        <v>436</v>
      </c>
      <c r="K40" s="197" t="s">
        <v>489</v>
      </c>
      <c r="L40" s="147"/>
      <c r="M40" s="217" t="s">
        <v>600</v>
      </c>
      <c r="N40" s="121"/>
      <c r="O40" s="223"/>
      <c r="P40" s="223"/>
      <c r="Q40" s="117"/>
      <c r="R40" s="117"/>
      <c r="S40" s="117"/>
      <c r="T40" s="117"/>
    </row>
    <row r="41" spans="1:20" s="118" customFormat="1" ht="53.25" customHeight="1">
      <c r="A41" s="54"/>
      <c r="B41" s="191" t="s">
        <v>507</v>
      </c>
      <c r="C41" s="191" t="s">
        <v>508</v>
      </c>
      <c r="D41" s="192" t="s">
        <v>510</v>
      </c>
      <c r="E41" s="198" t="s">
        <v>323</v>
      </c>
      <c r="F41" s="194" t="s">
        <v>509</v>
      </c>
      <c r="G41" s="212" t="s">
        <v>511</v>
      </c>
      <c r="H41" s="196">
        <v>87904500</v>
      </c>
      <c r="I41" s="200" t="s">
        <v>512</v>
      </c>
      <c r="J41" s="219" t="s">
        <v>618</v>
      </c>
      <c r="K41" s="197" t="s">
        <v>430</v>
      </c>
      <c r="L41" s="222" t="s">
        <v>621</v>
      </c>
      <c r="M41" s="217" t="s">
        <v>611</v>
      </c>
      <c r="N41" s="218" t="s">
        <v>921</v>
      </c>
      <c r="O41" s="223"/>
      <c r="P41" s="223"/>
      <c r="Q41" s="117"/>
      <c r="R41" s="117"/>
      <c r="S41" s="117"/>
      <c r="T41" s="117"/>
    </row>
    <row r="42" spans="1:20" s="118" customFormat="1" ht="49.5" customHeight="1">
      <c r="A42" s="54"/>
      <c r="B42" s="191" t="s">
        <v>513</v>
      </c>
      <c r="C42" s="191" t="s">
        <v>514</v>
      </c>
      <c r="D42" s="192" t="s">
        <v>515</v>
      </c>
      <c r="E42" s="198" t="s">
        <v>323</v>
      </c>
      <c r="F42" s="194" t="s">
        <v>516</v>
      </c>
      <c r="G42" s="212" t="s">
        <v>517</v>
      </c>
      <c r="H42" s="196">
        <v>58603000</v>
      </c>
      <c r="I42" s="200" t="s">
        <v>518</v>
      </c>
      <c r="J42" s="219" t="s">
        <v>618</v>
      </c>
      <c r="K42" s="197" t="s">
        <v>476</v>
      </c>
      <c r="L42" s="147"/>
      <c r="M42" s="217" t="s">
        <v>610</v>
      </c>
      <c r="N42" s="218" t="s">
        <v>921</v>
      </c>
      <c r="O42" s="223"/>
      <c r="P42" s="223"/>
      <c r="Q42" s="117"/>
      <c r="R42" s="117"/>
      <c r="S42" s="117"/>
      <c r="T42" s="117"/>
    </row>
    <row r="43" spans="1:20" s="118" customFormat="1" ht="85.5" customHeight="1">
      <c r="A43" s="54"/>
      <c r="B43" s="191" t="s">
        <v>519</v>
      </c>
      <c r="C43" s="191" t="s">
        <v>520</v>
      </c>
      <c r="D43" s="202" t="s">
        <v>711</v>
      </c>
      <c r="E43" s="192" t="s">
        <v>323</v>
      </c>
      <c r="F43" s="194" t="s">
        <v>521</v>
      </c>
      <c r="G43" s="203" t="s">
        <v>522</v>
      </c>
      <c r="H43" s="204" t="s">
        <v>350</v>
      </c>
      <c r="I43" s="200" t="s">
        <v>350</v>
      </c>
      <c r="J43" s="200" t="s">
        <v>523</v>
      </c>
      <c r="K43" s="197" t="s">
        <v>325</v>
      </c>
      <c r="L43" s="147"/>
      <c r="M43" s="181" t="s">
        <v>350</v>
      </c>
      <c r="N43" s="121"/>
      <c r="O43" s="223"/>
      <c r="P43" s="223"/>
      <c r="Q43" s="117"/>
      <c r="R43" s="117"/>
      <c r="S43" s="117"/>
      <c r="T43" s="117"/>
    </row>
    <row r="44" spans="1:20" s="118" customFormat="1" ht="69.75" customHeight="1">
      <c r="A44" s="54"/>
      <c r="B44" s="191" t="s">
        <v>524</v>
      </c>
      <c r="C44" s="191" t="s">
        <v>520</v>
      </c>
      <c r="D44" s="192" t="s">
        <v>525</v>
      </c>
      <c r="E44" s="198" t="s">
        <v>323</v>
      </c>
      <c r="F44" s="207" t="s">
        <v>577</v>
      </c>
      <c r="G44" s="206" t="s">
        <v>526</v>
      </c>
      <c r="H44" s="196">
        <v>87904675</v>
      </c>
      <c r="I44" s="200" t="s">
        <v>527</v>
      </c>
      <c r="J44" s="201" t="s">
        <v>684</v>
      </c>
      <c r="K44" s="197" t="s">
        <v>501</v>
      </c>
      <c r="L44" s="147"/>
      <c r="M44" s="217" t="s">
        <v>601</v>
      </c>
      <c r="N44" s="220" t="s">
        <v>798</v>
      </c>
      <c r="O44" s="223"/>
      <c r="P44" s="223"/>
      <c r="Q44" s="117"/>
      <c r="R44" s="117"/>
      <c r="S44" s="117"/>
      <c r="T44" s="117"/>
    </row>
    <row r="45" spans="1:20" s="118" customFormat="1" ht="67.5" customHeight="1">
      <c r="A45" s="54"/>
      <c r="B45" s="191" t="s">
        <v>528</v>
      </c>
      <c r="C45" s="191" t="s">
        <v>529</v>
      </c>
      <c r="D45" s="192" t="s">
        <v>530</v>
      </c>
      <c r="E45" s="198" t="s">
        <v>322</v>
      </c>
      <c r="F45" s="194" t="s">
        <v>531</v>
      </c>
      <c r="G45" s="212" t="s">
        <v>532</v>
      </c>
      <c r="H45" s="196">
        <v>10000000</v>
      </c>
      <c r="I45" s="200" t="s">
        <v>541</v>
      </c>
      <c r="J45" s="200" t="s">
        <v>533</v>
      </c>
      <c r="K45" s="197" t="s">
        <v>534</v>
      </c>
      <c r="L45" s="147"/>
      <c r="M45" s="217" t="s">
        <v>616</v>
      </c>
      <c r="N45" s="221" t="s">
        <v>813</v>
      </c>
      <c r="O45" s="223"/>
      <c r="P45" s="223"/>
      <c r="Q45" s="117"/>
      <c r="R45" s="117"/>
      <c r="S45" s="117"/>
      <c r="T45" s="117"/>
    </row>
    <row r="46" spans="1:20" s="118" customFormat="1" ht="68.25" customHeight="1">
      <c r="A46" s="54"/>
      <c r="B46" s="191" t="s">
        <v>537</v>
      </c>
      <c r="C46" s="191" t="s">
        <v>536</v>
      </c>
      <c r="D46" s="192" t="s">
        <v>535</v>
      </c>
      <c r="E46" s="198" t="s">
        <v>323</v>
      </c>
      <c r="F46" s="195" t="s">
        <v>538</v>
      </c>
      <c r="G46" s="214" t="s">
        <v>539</v>
      </c>
      <c r="H46" s="196">
        <v>37000000</v>
      </c>
      <c r="I46" s="200" t="s">
        <v>542</v>
      </c>
      <c r="J46" s="200" t="s">
        <v>331</v>
      </c>
      <c r="K46" s="197" t="s">
        <v>540</v>
      </c>
      <c r="L46" s="147"/>
      <c r="M46" s="217" t="s">
        <v>602</v>
      </c>
      <c r="N46" s="121"/>
      <c r="O46" s="223"/>
      <c r="P46" s="223"/>
      <c r="Q46" s="117"/>
      <c r="R46" s="117"/>
      <c r="S46" s="117"/>
      <c r="T46" s="117"/>
    </row>
    <row r="47" spans="1:20" s="118" customFormat="1" ht="76.5" customHeight="1">
      <c r="A47" s="54"/>
      <c r="B47" s="191" t="s">
        <v>544</v>
      </c>
      <c r="C47" s="191" t="s">
        <v>545</v>
      </c>
      <c r="D47" s="192" t="s">
        <v>546</v>
      </c>
      <c r="E47" s="198" t="s">
        <v>322</v>
      </c>
      <c r="F47" s="194" t="s">
        <v>547</v>
      </c>
      <c r="G47" s="212" t="s">
        <v>548</v>
      </c>
      <c r="H47" s="196">
        <v>50000000</v>
      </c>
      <c r="I47" s="200" t="s">
        <v>561</v>
      </c>
      <c r="J47" s="200" t="s">
        <v>549</v>
      </c>
      <c r="K47" s="197" t="s">
        <v>418</v>
      </c>
      <c r="L47" s="147"/>
      <c r="M47" s="217" t="s">
        <v>606</v>
      </c>
      <c r="N47" s="242" t="s">
        <v>723</v>
      </c>
      <c r="O47" s="223"/>
      <c r="P47" s="223"/>
      <c r="Q47" s="117"/>
      <c r="R47" s="117"/>
      <c r="S47" s="117"/>
      <c r="T47" s="117"/>
    </row>
    <row r="48" spans="1:20" s="118" customFormat="1" ht="70.5" customHeight="1">
      <c r="A48" s="54"/>
      <c r="B48" s="191" t="s">
        <v>550</v>
      </c>
      <c r="C48" s="191" t="s">
        <v>551</v>
      </c>
      <c r="D48" s="192" t="s">
        <v>546</v>
      </c>
      <c r="E48" s="198" t="s">
        <v>323</v>
      </c>
      <c r="F48" s="194" t="s">
        <v>333</v>
      </c>
      <c r="G48" s="213" t="s">
        <v>552</v>
      </c>
      <c r="H48" s="196">
        <v>1000000</v>
      </c>
      <c r="I48" s="200" t="s">
        <v>560</v>
      </c>
      <c r="J48" s="200" t="s">
        <v>435</v>
      </c>
      <c r="K48" s="197" t="s">
        <v>655</v>
      </c>
      <c r="L48" s="147"/>
      <c r="M48" s="217" t="s">
        <v>605</v>
      </c>
      <c r="N48" s="121"/>
      <c r="O48" s="223"/>
      <c r="P48" s="223"/>
      <c r="Q48" s="117"/>
      <c r="R48" s="117"/>
      <c r="S48" s="117"/>
      <c r="T48" s="117"/>
    </row>
    <row r="49" spans="1:20" s="118" customFormat="1" ht="82.5" customHeight="1">
      <c r="A49" s="54"/>
      <c r="B49" s="191" t="s">
        <v>553</v>
      </c>
      <c r="C49" s="191" t="s">
        <v>554</v>
      </c>
      <c r="D49" s="192" t="s">
        <v>555</v>
      </c>
      <c r="E49" s="198" t="s">
        <v>322</v>
      </c>
      <c r="F49" s="194" t="s">
        <v>556</v>
      </c>
      <c r="G49" s="212" t="s">
        <v>557</v>
      </c>
      <c r="H49" s="196">
        <v>34976009</v>
      </c>
      <c r="I49" s="200" t="s">
        <v>562</v>
      </c>
      <c r="J49" s="200" t="s">
        <v>558</v>
      </c>
      <c r="K49" s="197" t="s">
        <v>559</v>
      </c>
      <c r="L49" s="147"/>
      <c r="M49" s="217" t="s">
        <v>604</v>
      </c>
      <c r="N49" s="121"/>
      <c r="O49" s="223"/>
      <c r="P49" s="223"/>
      <c r="Q49" s="117"/>
      <c r="R49" s="117"/>
      <c r="S49" s="117"/>
      <c r="T49" s="117"/>
    </row>
    <row r="50" spans="1:20" s="118" customFormat="1" ht="77.25" customHeight="1">
      <c r="A50" s="54"/>
      <c r="B50" s="191" t="s">
        <v>563</v>
      </c>
      <c r="C50" s="191" t="s">
        <v>564</v>
      </c>
      <c r="D50" s="192" t="s">
        <v>565</v>
      </c>
      <c r="E50" s="198" t="s">
        <v>323</v>
      </c>
      <c r="F50" s="194" t="s">
        <v>566</v>
      </c>
      <c r="G50" s="211" t="s">
        <v>567</v>
      </c>
      <c r="H50" s="196">
        <v>140000000</v>
      </c>
      <c r="I50" s="200" t="s">
        <v>568</v>
      </c>
      <c r="J50" s="208" t="s">
        <v>345</v>
      </c>
      <c r="K50" s="197" t="s">
        <v>418</v>
      </c>
      <c r="L50" s="147"/>
      <c r="M50" s="217" t="s">
        <v>607</v>
      </c>
      <c r="N50" s="121"/>
      <c r="O50" s="223"/>
      <c r="P50" s="223"/>
      <c r="Q50" s="117"/>
      <c r="R50" s="117"/>
      <c r="S50" s="117"/>
      <c r="T50" s="117"/>
    </row>
    <row r="51" spans="1:20" s="118" customFormat="1" ht="82.5" customHeight="1">
      <c r="A51" s="54"/>
      <c r="B51" s="191" t="s">
        <v>569</v>
      </c>
      <c r="C51" s="191" t="s">
        <v>570</v>
      </c>
      <c r="D51" s="192" t="s">
        <v>356</v>
      </c>
      <c r="E51" s="193" t="s">
        <v>357</v>
      </c>
      <c r="F51" s="194" t="s">
        <v>358</v>
      </c>
      <c r="G51" s="212" t="s">
        <v>359</v>
      </c>
      <c r="H51" s="196">
        <v>26289000</v>
      </c>
      <c r="I51" s="197" t="s">
        <v>575</v>
      </c>
      <c r="J51" s="197" t="s">
        <v>331</v>
      </c>
      <c r="K51" s="197" t="s">
        <v>361</v>
      </c>
      <c r="L51" s="147"/>
      <c r="M51" s="181" t="s">
        <v>350</v>
      </c>
      <c r="N51" s="121"/>
      <c r="O51" s="223"/>
      <c r="P51" s="223"/>
      <c r="Q51" s="117"/>
      <c r="R51" s="117"/>
      <c r="S51" s="117"/>
      <c r="T51" s="117"/>
    </row>
    <row r="52" spans="1:20" s="118" customFormat="1" ht="72.75" customHeight="1">
      <c r="A52" s="119"/>
      <c r="B52" s="191" t="s">
        <v>571</v>
      </c>
      <c r="C52" s="191" t="s">
        <v>570</v>
      </c>
      <c r="D52" s="192" t="s">
        <v>576</v>
      </c>
      <c r="E52" s="198" t="s">
        <v>323</v>
      </c>
      <c r="F52" s="194" t="s">
        <v>572</v>
      </c>
      <c r="G52" s="212" t="s">
        <v>573</v>
      </c>
      <c r="H52" s="196">
        <v>35000000</v>
      </c>
      <c r="I52" s="197" t="s">
        <v>574</v>
      </c>
      <c r="J52" s="197" t="s">
        <v>345</v>
      </c>
      <c r="K52" s="197" t="s">
        <v>444</v>
      </c>
      <c r="L52" s="147"/>
      <c r="M52" s="217" t="s">
        <v>612</v>
      </c>
      <c r="N52" s="121"/>
      <c r="O52" s="223"/>
      <c r="P52" s="223"/>
      <c r="Q52" s="117"/>
      <c r="R52" s="117"/>
      <c r="S52" s="117"/>
      <c r="T52" s="117"/>
    </row>
    <row r="53" spans="1:20" s="118" customFormat="1" ht="73.5" customHeight="1">
      <c r="A53" s="69"/>
      <c r="B53" s="191" t="s">
        <v>625</v>
      </c>
      <c r="C53" s="191" t="s">
        <v>626</v>
      </c>
      <c r="D53" s="192" t="s">
        <v>627</v>
      </c>
      <c r="E53" s="198" t="s">
        <v>322</v>
      </c>
      <c r="F53" s="194" t="s">
        <v>448</v>
      </c>
      <c r="G53" s="212" t="s">
        <v>628</v>
      </c>
      <c r="H53" s="196">
        <v>57900000</v>
      </c>
      <c r="I53" s="197" t="s">
        <v>629</v>
      </c>
      <c r="J53" s="200" t="s">
        <v>549</v>
      </c>
      <c r="K53" s="197" t="s">
        <v>476</v>
      </c>
      <c r="L53" s="147"/>
      <c r="M53" s="181"/>
      <c r="N53" s="249" t="s">
        <v>786</v>
      </c>
      <c r="O53" s="223"/>
      <c r="P53" s="223"/>
      <c r="Q53" s="117"/>
      <c r="R53" s="117"/>
      <c r="S53" s="117"/>
      <c r="T53" s="117"/>
    </row>
    <row r="54" spans="1:20" s="118" customFormat="1" ht="73.5" customHeight="1">
      <c r="A54" s="69"/>
      <c r="B54" s="191" t="s">
        <v>630</v>
      </c>
      <c r="C54" s="191" t="s">
        <v>631</v>
      </c>
      <c r="D54" s="192" t="s">
        <v>632</v>
      </c>
      <c r="E54" s="198" t="s">
        <v>323</v>
      </c>
      <c r="F54" s="194" t="s">
        <v>410</v>
      </c>
      <c r="G54" s="211" t="s">
        <v>633</v>
      </c>
      <c r="H54" s="196">
        <v>58603000</v>
      </c>
      <c r="I54" s="200" t="s">
        <v>634</v>
      </c>
      <c r="J54" s="200" t="s">
        <v>345</v>
      </c>
      <c r="K54" s="197" t="s">
        <v>418</v>
      </c>
      <c r="L54" s="147"/>
      <c r="M54" s="181"/>
      <c r="N54" s="121"/>
      <c r="O54" s="223"/>
      <c r="P54" s="223"/>
      <c r="Q54" s="117"/>
      <c r="R54" s="117"/>
      <c r="S54" s="117"/>
      <c r="T54" s="117"/>
    </row>
    <row r="55" spans="1:20" s="118" customFormat="1" ht="73.5" customHeight="1">
      <c r="A55" s="69"/>
      <c r="B55" s="191" t="s">
        <v>635</v>
      </c>
      <c r="C55" s="191" t="s">
        <v>631</v>
      </c>
      <c r="D55" s="192" t="s">
        <v>636</v>
      </c>
      <c r="E55" s="198" t="s">
        <v>323</v>
      </c>
      <c r="F55" s="194" t="s">
        <v>375</v>
      </c>
      <c r="G55" s="211" t="s">
        <v>637</v>
      </c>
      <c r="H55" s="196">
        <v>375000000</v>
      </c>
      <c r="I55" s="200" t="s">
        <v>918</v>
      </c>
      <c r="J55" s="200" t="s">
        <v>919</v>
      </c>
      <c r="K55" s="197" t="s">
        <v>418</v>
      </c>
      <c r="L55" s="147"/>
      <c r="M55" s="181"/>
      <c r="N55" s="249" t="s">
        <v>926</v>
      </c>
      <c r="O55" s="223"/>
      <c r="P55" s="223"/>
      <c r="Q55" s="117"/>
      <c r="R55" s="117"/>
      <c r="S55" s="117"/>
      <c r="T55" s="117"/>
    </row>
    <row r="56" spans="1:20" s="118" customFormat="1" ht="73.5" customHeight="1">
      <c r="A56" s="69"/>
      <c r="B56" s="191" t="s">
        <v>638</v>
      </c>
      <c r="C56" s="191" t="s">
        <v>639</v>
      </c>
      <c r="D56" s="192" t="s">
        <v>640</v>
      </c>
      <c r="E56" s="198" t="s">
        <v>323</v>
      </c>
      <c r="F56" s="194" t="s">
        <v>641</v>
      </c>
      <c r="G56" s="212" t="s">
        <v>511</v>
      </c>
      <c r="H56" s="196">
        <v>58603000</v>
      </c>
      <c r="I56" s="200" t="s">
        <v>642</v>
      </c>
      <c r="J56" s="200" t="s">
        <v>643</v>
      </c>
      <c r="K56" s="197" t="s">
        <v>430</v>
      </c>
      <c r="L56" s="147"/>
      <c r="M56" s="181"/>
      <c r="N56" s="121"/>
      <c r="O56" s="223"/>
      <c r="P56" s="223"/>
      <c r="Q56" s="117"/>
      <c r="R56" s="117"/>
      <c r="S56" s="117"/>
      <c r="T56" s="117"/>
    </row>
    <row r="57" spans="1:20" s="118" customFormat="1" ht="73.5" customHeight="1">
      <c r="A57" s="69"/>
      <c r="B57" s="191" t="s">
        <v>644</v>
      </c>
      <c r="C57" s="191" t="s">
        <v>645</v>
      </c>
      <c r="D57" s="192" t="s">
        <v>646</v>
      </c>
      <c r="E57" s="198" t="s">
        <v>323</v>
      </c>
      <c r="F57" s="194" t="s">
        <v>647</v>
      </c>
      <c r="G57" s="211" t="s">
        <v>648</v>
      </c>
      <c r="H57" s="196">
        <v>58603000</v>
      </c>
      <c r="I57" s="200" t="s">
        <v>649</v>
      </c>
      <c r="J57" s="200" t="s">
        <v>345</v>
      </c>
      <c r="K57" s="197" t="s">
        <v>418</v>
      </c>
      <c r="L57" s="147"/>
      <c r="M57" s="181"/>
      <c r="N57" s="121"/>
      <c r="O57" s="223"/>
      <c r="P57" s="223"/>
      <c r="Q57" s="117"/>
      <c r="R57" s="117"/>
      <c r="S57" s="117"/>
      <c r="T57" s="117"/>
    </row>
    <row r="58" spans="1:20" s="118" customFormat="1" ht="73.5" customHeight="1">
      <c r="A58" s="69"/>
      <c r="B58" s="224" t="s">
        <v>658</v>
      </c>
      <c r="C58" s="224" t="s">
        <v>659</v>
      </c>
      <c r="D58" s="225" t="s">
        <v>660</v>
      </c>
      <c r="E58" s="226" t="s">
        <v>323</v>
      </c>
      <c r="F58" s="227" t="s">
        <v>473</v>
      </c>
      <c r="G58" s="228" t="s">
        <v>661</v>
      </c>
      <c r="H58" s="229">
        <v>33000000</v>
      </c>
      <c r="I58" s="230" t="s">
        <v>662</v>
      </c>
      <c r="J58" s="230" t="s">
        <v>533</v>
      </c>
      <c r="K58" s="231" t="s">
        <v>663</v>
      </c>
      <c r="L58" s="147"/>
      <c r="M58" s="181"/>
      <c r="N58" s="218" t="s">
        <v>927</v>
      </c>
      <c r="O58" s="223"/>
      <c r="P58" s="223"/>
      <c r="Q58" s="117"/>
      <c r="R58" s="117"/>
      <c r="S58" s="117"/>
      <c r="T58" s="117"/>
    </row>
    <row r="59" spans="1:20" s="118" customFormat="1" ht="16.5" customHeight="1">
      <c r="A59" s="69"/>
      <c r="B59" s="191" t="s">
        <v>664</v>
      </c>
      <c r="C59" s="191" t="s">
        <v>665</v>
      </c>
      <c r="D59" s="192" t="s">
        <v>666</v>
      </c>
      <c r="E59" s="198" t="s">
        <v>487</v>
      </c>
      <c r="F59" s="194" t="s">
        <v>667</v>
      </c>
      <c r="G59" s="212" t="s">
        <v>668</v>
      </c>
      <c r="H59" s="196">
        <v>50000000</v>
      </c>
      <c r="I59" s="200" t="s">
        <v>669</v>
      </c>
      <c r="J59" s="200" t="s">
        <v>670</v>
      </c>
      <c r="K59" s="197" t="s">
        <v>671</v>
      </c>
      <c r="L59" s="120"/>
      <c r="M59" s="186"/>
      <c r="N59" s="121"/>
      <c r="O59" s="223"/>
      <c r="P59" s="223"/>
      <c r="Q59" s="117"/>
      <c r="R59" s="117"/>
      <c r="S59" s="117"/>
      <c r="T59" s="117"/>
    </row>
    <row r="60" spans="1:20" s="118" customFormat="1" ht="16.5" customHeight="1">
      <c r="A60" s="69"/>
      <c r="B60" s="191" t="s">
        <v>672</v>
      </c>
      <c r="C60" s="191" t="s">
        <v>673</v>
      </c>
      <c r="D60" s="192" t="s">
        <v>674</v>
      </c>
      <c r="E60" s="198" t="s">
        <v>323</v>
      </c>
      <c r="F60" s="194" t="s">
        <v>675</v>
      </c>
      <c r="G60" s="212" t="s">
        <v>676</v>
      </c>
      <c r="H60" s="196">
        <v>10000000</v>
      </c>
      <c r="I60" s="200" t="s">
        <v>677</v>
      </c>
      <c r="J60" s="200" t="s">
        <v>533</v>
      </c>
      <c r="K60" s="197" t="s">
        <v>678</v>
      </c>
      <c r="L60" s="120"/>
      <c r="M60" s="186"/>
      <c r="N60" s="121"/>
      <c r="O60" s="223"/>
      <c r="P60" s="223"/>
      <c r="Q60" s="117"/>
      <c r="R60" s="117"/>
      <c r="S60" s="117"/>
      <c r="T60" s="117"/>
    </row>
    <row r="61" spans="1:20" s="118" customFormat="1" ht="16.5" customHeight="1">
      <c r="A61" s="69"/>
      <c r="B61" s="191" t="s">
        <v>685</v>
      </c>
      <c r="C61" s="191" t="s">
        <v>686</v>
      </c>
      <c r="D61" s="192" t="s">
        <v>811</v>
      </c>
      <c r="E61" s="198" t="s">
        <v>322</v>
      </c>
      <c r="F61" s="194" t="s">
        <v>687</v>
      </c>
      <c r="G61" s="212" t="s">
        <v>688</v>
      </c>
      <c r="H61" s="196">
        <v>6991320</v>
      </c>
      <c r="I61" s="200" t="s">
        <v>689</v>
      </c>
      <c r="J61" s="200" t="s">
        <v>331</v>
      </c>
      <c r="K61" s="197" t="s">
        <v>400</v>
      </c>
      <c r="L61" s="120"/>
      <c r="M61" s="186"/>
      <c r="N61" s="249" t="s">
        <v>786</v>
      </c>
      <c r="O61" s="223"/>
      <c r="P61" s="223"/>
      <c r="Q61" s="117"/>
      <c r="R61" s="117"/>
      <c r="S61" s="117"/>
      <c r="T61" s="117"/>
    </row>
    <row r="62" spans="1:20" s="118" customFormat="1" ht="16.5" customHeight="1">
      <c r="A62" s="69"/>
      <c r="B62" s="224" t="s">
        <v>690</v>
      </c>
      <c r="C62" s="224" t="s">
        <v>686</v>
      </c>
      <c r="D62" s="225" t="s">
        <v>691</v>
      </c>
      <c r="E62" s="226" t="s">
        <v>323</v>
      </c>
      <c r="F62" s="227" t="s">
        <v>498</v>
      </c>
      <c r="G62" s="238" t="s">
        <v>692</v>
      </c>
      <c r="H62" s="229">
        <v>50000000</v>
      </c>
      <c r="I62" s="230" t="s">
        <v>693</v>
      </c>
      <c r="J62" s="230" t="s">
        <v>331</v>
      </c>
      <c r="K62" s="231" t="s">
        <v>694</v>
      </c>
      <c r="L62" s="233"/>
      <c r="M62" s="234"/>
      <c r="N62" s="235"/>
      <c r="O62" s="223"/>
      <c r="P62" s="223"/>
      <c r="Q62" s="117"/>
      <c r="R62" s="117"/>
      <c r="S62" s="117"/>
      <c r="T62" s="117"/>
    </row>
    <row r="63" spans="1:20" s="118" customFormat="1" ht="16.5" customHeight="1">
      <c r="A63" s="69"/>
      <c r="B63" s="224" t="s">
        <v>706</v>
      </c>
      <c r="C63" s="224" t="s">
        <v>686</v>
      </c>
      <c r="D63" s="225" t="s">
        <v>707</v>
      </c>
      <c r="E63" s="226" t="s">
        <v>323</v>
      </c>
      <c r="F63" s="239" t="s">
        <v>577</v>
      </c>
      <c r="G63" s="232" t="s">
        <v>708</v>
      </c>
      <c r="H63" s="229">
        <v>40000000</v>
      </c>
      <c r="I63" s="230" t="s">
        <v>709</v>
      </c>
      <c r="J63" s="230" t="s">
        <v>331</v>
      </c>
      <c r="K63" s="240" t="s">
        <v>710</v>
      </c>
      <c r="L63" s="233"/>
      <c r="M63" s="234"/>
      <c r="N63" s="218"/>
      <c r="O63" s="223"/>
      <c r="P63" s="223"/>
      <c r="Q63" s="117"/>
      <c r="R63" s="117"/>
      <c r="S63" s="117"/>
      <c r="T63" s="117"/>
    </row>
    <row r="64" spans="1:20" s="118" customFormat="1" ht="16.5" customHeight="1">
      <c r="A64" s="69"/>
      <c r="B64" s="191" t="s">
        <v>679</v>
      </c>
      <c r="C64" s="191" t="s">
        <v>680</v>
      </c>
      <c r="D64" s="192" t="s">
        <v>681</v>
      </c>
      <c r="E64" s="198" t="s">
        <v>323</v>
      </c>
      <c r="F64" s="194" t="s">
        <v>473</v>
      </c>
      <c r="G64" s="205" t="s">
        <v>682</v>
      </c>
      <c r="H64" s="196">
        <v>586036571</v>
      </c>
      <c r="I64" s="200" t="s">
        <v>683</v>
      </c>
      <c r="J64" s="200" t="s">
        <v>643</v>
      </c>
      <c r="K64" s="197" t="s">
        <v>476</v>
      </c>
      <c r="L64" s="120"/>
      <c r="M64" s="186"/>
      <c r="N64" s="121"/>
      <c r="O64" s="223"/>
      <c r="P64" s="223"/>
      <c r="Q64" s="117"/>
      <c r="R64" s="117"/>
      <c r="S64" s="117"/>
      <c r="T64" s="117"/>
    </row>
    <row r="65" spans="1:20" s="118" customFormat="1" ht="16.5" customHeight="1">
      <c r="A65" s="69"/>
      <c r="B65" s="191" t="s">
        <v>718</v>
      </c>
      <c r="C65" s="191" t="s">
        <v>719</v>
      </c>
      <c r="D65" s="202" t="s">
        <v>327</v>
      </c>
      <c r="E65" s="192" t="s">
        <v>323</v>
      </c>
      <c r="F65" s="194" t="s">
        <v>720</v>
      </c>
      <c r="G65" s="203" t="s">
        <v>721</v>
      </c>
      <c r="H65" s="204" t="s">
        <v>350</v>
      </c>
      <c r="I65" s="200" t="s">
        <v>350</v>
      </c>
      <c r="J65" s="200" t="s">
        <v>722</v>
      </c>
      <c r="K65" s="197" t="s">
        <v>325</v>
      </c>
      <c r="L65" s="120"/>
      <c r="M65" s="186"/>
      <c r="N65" s="121"/>
      <c r="O65" s="223"/>
      <c r="P65" s="223"/>
      <c r="Q65" s="117"/>
      <c r="R65" s="117"/>
      <c r="S65" s="117"/>
      <c r="T65" s="117"/>
    </row>
    <row r="66" spans="1:20" s="118" customFormat="1" ht="16.5" customHeight="1">
      <c r="A66" s="69"/>
      <c r="B66" s="224" t="s">
        <v>702</v>
      </c>
      <c r="C66" s="224" t="s">
        <v>696</v>
      </c>
      <c r="D66" s="225" t="s">
        <v>697</v>
      </c>
      <c r="E66" s="226" t="s">
        <v>323</v>
      </c>
      <c r="F66" s="227" t="s">
        <v>703</v>
      </c>
      <c r="G66" s="237" t="s">
        <v>704</v>
      </c>
      <c r="H66" s="229">
        <v>900000000</v>
      </c>
      <c r="I66" s="230" t="s">
        <v>705</v>
      </c>
      <c r="J66" s="230" t="s">
        <v>331</v>
      </c>
      <c r="K66" s="231" t="s">
        <v>701</v>
      </c>
      <c r="L66" s="120"/>
      <c r="M66" s="186"/>
      <c r="N66" s="218"/>
      <c r="O66" s="223"/>
      <c r="P66" s="223"/>
      <c r="Q66" s="117"/>
      <c r="R66" s="117"/>
      <c r="S66" s="117"/>
      <c r="T66" s="117"/>
    </row>
    <row r="67" spans="1:20" s="118" customFormat="1" ht="16.5" customHeight="1">
      <c r="A67" s="69"/>
      <c r="B67" s="224" t="s">
        <v>695</v>
      </c>
      <c r="C67" s="224" t="s">
        <v>696</v>
      </c>
      <c r="D67" s="225" t="s">
        <v>697</v>
      </c>
      <c r="E67" s="226" t="s">
        <v>323</v>
      </c>
      <c r="F67" s="227" t="s">
        <v>698</v>
      </c>
      <c r="G67" s="236" t="s">
        <v>699</v>
      </c>
      <c r="H67" s="229">
        <v>500000000</v>
      </c>
      <c r="I67" s="230" t="s">
        <v>700</v>
      </c>
      <c r="J67" s="230" t="s">
        <v>331</v>
      </c>
      <c r="K67" s="231" t="s">
        <v>701</v>
      </c>
      <c r="L67" s="120"/>
      <c r="M67" s="186"/>
      <c r="N67" s="218"/>
      <c r="O67" s="223"/>
      <c r="P67" s="223"/>
      <c r="Q67" s="117"/>
      <c r="R67" s="117"/>
      <c r="S67" s="117"/>
      <c r="T67" s="117"/>
    </row>
    <row r="68" spans="1:20" s="118" customFormat="1" ht="16.5" customHeight="1">
      <c r="A68" s="69"/>
      <c r="B68" s="191" t="s">
        <v>713</v>
      </c>
      <c r="C68" s="191" t="s">
        <v>714</v>
      </c>
      <c r="D68" s="202" t="s">
        <v>715</v>
      </c>
      <c r="E68" s="192" t="s">
        <v>323</v>
      </c>
      <c r="F68" s="194" t="s">
        <v>712</v>
      </c>
      <c r="G68" s="241" t="s">
        <v>716</v>
      </c>
      <c r="H68" s="196">
        <v>300000000</v>
      </c>
      <c r="I68" s="200" t="s">
        <v>717</v>
      </c>
      <c r="J68" s="200" t="s">
        <v>643</v>
      </c>
      <c r="K68" s="197" t="s">
        <v>476</v>
      </c>
      <c r="L68" s="120"/>
      <c r="M68" s="186"/>
      <c r="N68" s="121"/>
      <c r="O68" s="223"/>
      <c r="P68" s="223"/>
      <c r="Q68" s="117"/>
      <c r="R68" s="117"/>
      <c r="S68" s="117"/>
      <c r="T68" s="117"/>
    </row>
    <row r="69" spans="1:20" s="118" customFormat="1" ht="16.5" customHeight="1">
      <c r="A69" s="315"/>
      <c r="B69" s="191" t="s">
        <v>763</v>
      </c>
      <c r="C69" s="191" t="s">
        <v>764</v>
      </c>
      <c r="D69" s="202" t="s">
        <v>327</v>
      </c>
      <c r="E69" s="192" t="s">
        <v>323</v>
      </c>
      <c r="F69" s="194" t="s">
        <v>765</v>
      </c>
      <c r="G69" s="203" t="s">
        <v>766</v>
      </c>
      <c r="H69" s="204" t="s">
        <v>350</v>
      </c>
      <c r="I69" s="200" t="s">
        <v>350</v>
      </c>
      <c r="J69" s="200" t="s">
        <v>767</v>
      </c>
      <c r="K69" s="197" t="s">
        <v>325</v>
      </c>
      <c r="L69" s="120"/>
      <c r="M69" s="186"/>
      <c r="N69" s="121"/>
      <c r="O69" s="223"/>
      <c r="P69" s="223"/>
      <c r="Q69" s="117"/>
      <c r="R69" s="117"/>
      <c r="S69" s="117"/>
      <c r="T69" s="117"/>
    </row>
    <row r="70" spans="1:20" s="118" customFormat="1" ht="16.5" customHeight="1">
      <c r="A70" s="69"/>
      <c r="B70" s="224" t="s">
        <v>724</v>
      </c>
      <c r="C70" s="224" t="s">
        <v>725</v>
      </c>
      <c r="D70" s="225" t="s">
        <v>726</v>
      </c>
      <c r="E70" s="226" t="s">
        <v>323</v>
      </c>
      <c r="F70" s="239" t="s">
        <v>577</v>
      </c>
      <c r="G70" s="236" t="s">
        <v>727</v>
      </c>
      <c r="H70" s="229">
        <v>40000000</v>
      </c>
      <c r="I70" s="230" t="s">
        <v>728</v>
      </c>
      <c r="J70" s="230" t="s">
        <v>331</v>
      </c>
      <c r="K70" s="240" t="s">
        <v>729</v>
      </c>
      <c r="L70" s="120"/>
      <c r="M70" s="186"/>
      <c r="N70" s="121"/>
      <c r="O70" s="223"/>
      <c r="P70" s="223"/>
      <c r="Q70" s="117"/>
      <c r="R70" s="117"/>
      <c r="S70" s="117"/>
      <c r="T70" s="117"/>
    </row>
    <row r="71" spans="1:20" s="118" customFormat="1" ht="16.5" customHeight="1">
      <c r="A71" s="69"/>
      <c r="B71" s="191" t="s">
        <v>751</v>
      </c>
      <c r="C71" s="191" t="s">
        <v>737</v>
      </c>
      <c r="D71" s="192" t="s">
        <v>752</v>
      </c>
      <c r="E71" s="198" t="s">
        <v>323</v>
      </c>
      <c r="F71" s="194" t="s">
        <v>465</v>
      </c>
      <c r="G71" s="211" t="s">
        <v>753</v>
      </c>
      <c r="H71" s="196">
        <v>58603000</v>
      </c>
      <c r="I71" s="200" t="s">
        <v>754</v>
      </c>
      <c r="J71" s="200" t="s">
        <v>331</v>
      </c>
      <c r="K71" s="197" t="s">
        <v>418</v>
      </c>
      <c r="L71" s="120"/>
      <c r="M71" s="186"/>
      <c r="N71" s="121"/>
      <c r="O71" s="223"/>
      <c r="P71" s="223"/>
      <c r="Q71" s="117"/>
      <c r="R71" s="117"/>
      <c r="S71" s="117"/>
      <c r="T71" s="117"/>
    </row>
    <row r="72" spans="1:20" s="118" customFormat="1" ht="16.5" customHeight="1">
      <c r="A72" s="69"/>
      <c r="B72" s="191" t="s">
        <v>755</v>
      </c>
      <c r="C72" s="191" t="s">
        <v>737</v>
      </c>
      <c r="D72" s="192" t="s">
        <v>756</v>
      </c>
      <c r="E72" s="198" t="s">
        <v>323</v>
      </c>
      <c r="F72" s="194" t="s">
        <v>375</v>
      </c>
      <c r="G72" s="211" t="s">
        <v>757</v>
      </c>
      <c r="H72" s="196">
        <v>58603000</v>
      </c>
      <c r="I72" s="200" t="s">
        <v>758</v>
      </c>
      <c r="J72" s="200" t="s">
        <v>331</v>
      </c>
      <c r="K72" s="197" t="s">
        <v>418</v>
      </c>
      <c r="L72" s="120"/>
      <c r="M72" s="186"/>
      <c r="N72" s="121"/>
      <c r="O72" s="223"/>
      <c r="P72" s="223"/>
      <c r="Q72" s="117"/>
      <c r="R72" s="117"/>
      <c r="S72" s="117"/>
      <c r="T72" s="117"/>
    </row>
    <row r="73" spans="1:20" s="118" customFormat="1" ht="16.5" customHeight="1">
      <c r="A73" s="69"/>
      <c r="B73" s="191" t="s">
        <v>759</v>
      </c>
      <c r="C73" s="191" t="s">
        <v>737</v>
      </c>
      <c r="D73" s="192" t="s">
        <v>760</v>
      </c>
      <c r="E73" s="198" t="s">
        <v>323</v>
      </c>
      <c r="F73" s="194" t="s">
        <v>422</v>
      </c>
      <c r="G73" s="211" t="s">
        <v>761</v>
      </c>
      <c r="H73" s="196">
        <v>58603000</v>
      </c>
      <c r="I73" s="200" t="s">
        <v>762</v>
      </c>
      <c r="J73" s="200" t="s">
        <v>331</v>
      </c>
      <c r="K73" s="197" t="s">
        <v>418</v>
      </c>
      <c r="L73" s="120"/>
      <c r="M73" s="186"/>
      <c r="N73" s="121"/>
      <c r="O73" s="223"/>
      <c r="P73" s="223"/>
      <c r="Q73" s="117"/>
      <c r="R73" s="117"/>
      <c r="S73" s="117"/>
      <c r="T73" s="117"/>
    </row>
    <row r="74" spans="1:20" s="118" customFormat="1" ht="16.5" customHeight="1">
      <c r="A74" s="69"/>
      <c r="B74" s="191" t="s">
        <v>736</v>
      </c>
      <c r="C74" s="191" t="s">
        <v>737</v>
      </c>
      <c r="D74" s="192" t="s">
        <v>738</v>
      </c>
      <c r="E74" s="198" t="s">
        <v>323</v>
      </c>
      <c r="F74" s="194" t="s">
        <v>739</v>
      </c>
      <c r="G74" s="205" t="s">
        <v>740</v>
      </c>
      <c r="H74" s="196">
        <v>586036751</v>
      </c>
      <c r="I74" s="200" t="s">
        <v>741</v>
      </c>
      <c r="J74" s="200" t="s">
        <v>643</v>
      </c>
      <c r="K74" s="197" t="s">
        <v>476</v>
      </c>
      <c r="L74" s="120"/>
      <c r="M74" s="186"/>
      <c r="N74" s="121"/>
      <c r="O74" s="223"/>
      <c r="P74" s="223"/>
      <c r="Q74" s="117"/>
      <c r="R74" s="117"/>
      <c r="S74" s="117"/>
      <c r="T74" s="117"/>
    </row>
    <row r="75" spans="1:20" s="118" customFormat="1" ht="16.5" customHeight="1">
      <c r="A75" s="69"/>
      <c r="B75" s="224" t="s">
        <v>746</v>
      </c>
      <c r="C75" s="224" t="s">
        <v>731</v>
      </c>
      <c r="D75" s="225" t="s">
        <v>747</v>
      </c>
      <c r="E75" s="226" t="s">
        <v>323</v>
      </c>
      <c r="F75" s="227" t="s">
        <v>748</v>
      </c>
      <c r="G75" s="237" t="s">
        <v>749</v>
      </c>
      <c r="H75" s="229">
        <v>415830894</v>
      </c>
      <c r="I75" s="230" t="s">
        <v>750</v>
      </c>
      <c r="J75" s="230" t="s">
        <v>331</v>
      </c>
      <c r="K75" s="231" t="s">
        <v>701</v>
      </c>
      <c r="L75" s="120"/>
      <c r="M75" s="186"/>
      <c r="N75" s="121"/>
      <c r="O75" s="223"/>
      <c r="P75" s="223"/>
      <c r="Q75" s="117"/>
      <c r="R75" s="117"/>
      <c r="S75" s="117"/>
      <c r="T75" s="117"/>
    </row>
    <row r="76" spans="1:20" s="118" customFormat="1" ht="16.5" customHeight="1">
      <c r="A76" s="69"/>
      <c r="B76" s="224" t="s">
        <v>745</v>
      </c>
      <c r="C76" s="224" t="s">
        <v>731</v>
      </c>
      <c r="D76" s="225" t="s">
        <v>744</v>
      </c>
      <c r="E76" s="226" t="s">
        <v>323</v>
      </c>
      <c r="F76" s="227" t="s">
        <v>743</v>
      </c>
      <c r="G76" s="238" t="s">
        <v>742</v>
      </c>
      <c r="H76" s="229">
        <v>180000000</v>
      </c>
      <c r="I76" s="230" t="s">
        <v>741</v>
      </c>
      <c r="J76" s="230" t="s">
        <v>331</v>
      </c>
      <c r="K76" s="243" t="s">
        <v>729</v>
      </c>
      <c r="L76" s="120"/>
      <c r="M76" s="186"/>
      <c r="N76" s="121"/>
      <c r="O76" s="223"/>
      <c r="P76" s="223"/>
      <c r="Q76" s="117"/>
      <c r="R76" s="117"/>
      <c r="S76" s="117"/>
      <c r="T76" s="117"/>
    </row>
    <row r="77" spans="1:20" s="118" customFormat="1" ht="16.5" customHeight="1">
      <c r="A77" s="69"/>
      <c r="B77" s="224" t="s">
        <v>730</v>
      </c>
      <c r="C77" s="224" t="s">
        <v>731</v>
      </c>
      <c r="D77" s="225" t="s">
        <v>732</v>
      </c>
      <c r="E77" s="226" t="s">
        <v>323</v>
      </c>
      <c r="F77" s="254" t="s">
        <v>733</v>
      </c>
      <c r="G77" s="236" t="s">
        <v>734</v>
      </c>
      <c r="H77" s="229">
        <v>57000000</v>
      </c>
      <c r="I77" s="230" t="s">
        <v>785</v>
      </c>
      <c r="J77" s="230" t="s">
        <v>533</v>
      </c>
      <c r="K77" s="240" t="s">
        <v>735</v>
      </c>
      <c r="L77" s="120"/>
      <c r="M77" s="186"/>
      <c r="N77" s="121"/>
      <c r="O77" s="223"/>
      <c r="P77" s="223"/>
      <c r="Q77" s="117"/>
      <c r="R77" s="117"/>
      <c r="S77" s="117"/>
      <c r="T77" s="117"/>
    </row>
    <row r="78" spans="1:20" s="118" customFormat="1" ht="16.5" customHeight="1">
      <c r="A78" s="69"/>
      <c r="B78" s="191" t="s">
        <v>787</v>
      </c>
      <c r="C78" s="191" t="s">
        <v>791</v>
      </c>
      <c r="D78" s="192" t="s">
        <v>789</v>
      </c>
      <c r="E78" s="251" t="s">
        <v>357</v>
      </c>
      <c r="F78" s="255" t="s">
        <v>788</v>
      </c>
      <c r="G78" s="256" t="s">
        <v>790</v>
      </c>
      <c r="H78" s="196">
        <v>4000000</v>
      </c>
      <c r="I78" s="200" t="s">
        <v>792</v>
      </c>
      <c r="J78" s="200" t="s">
        <v>331</v>
      </c>
      <c r="K78" s="197" t="s">
        <v>489</v>
      </c>
      <c r="L78" s="120"/>
      <c r="M78" s="186"/>
      <c r="N78" s="121"/>
      <c r="O78" s="223"/>
      <c r="P78" s="223"/>
      <c r="Q78" s="117"/>
      <c r="R78" s="117"/>
      <c r="S78" s="117"/>
      <c r="T78" s="117"/>
    </row>
    <row r="79" spans="1:20" s="118" customFormat="1" ht="16.5" customHeight="1">
      <c r="A79" s="69"/>
      <c r="B79" s="191" t="s">
        <v>772</v>
      </c>
      <c r="C79" s="191" t="s">
        <v>771</v>
      </c>
      <c r="D79" s="192" t="s">
        <v>770</v>
      </c>
      <c r="E79" s="251" t="s">
        <v>323</v>
      </c>
      <c r="F79" s="255" t="s">
        <v>769</v>
      </c>
      <c r="G79" s="205" t="s">
        <v>768</v>
      </c>
      <c r="H79" s="196">
        <v>120000000</v>
      </c>
      <c r="I79" s="200" t="s">
        <v>773</v>
      </c>
      <c r="J79" s="200" t="s">
        <v>643</v>
      </c>
      <c r="K79" s="197" t="s">
        <v>476</v>
      </c>
      <c r="L79" s="120"/>
      <c r="M79" s="186"/>
      <c r="N79" s="121"/>
      <c r="O79" s="223"/>
      <c r="P79" s="223"/>
      <c r="Q79" s="117"/>
      <c r="R79" s="117"/>
      <c r="S79" s="117"/>
      <c r="T79" s="117"/>
    </row>
    <row r="80" spans="1:20" s="118" customFormat="1" ht="16.5" customHeight="1">
      <c r="A80" s="69"/>
      <c r="B80" s="191" t="s">
        <v>780</v>
      </c>
      <c r="C80" s="191" t="s">
        <v>771</v>
      </c>
      <c r="D80" s="202" t="s">
        <v>781</v>
      </c>
      <c r="E80" s="251" t="s">
        <v>323</v>
      </c>
      <c r="F80" s="257" t="s">
        <v>783</v>
      </c>
      <c r="G80" s="255" t="s">
        <v>782</v>
      </c>
      <c r="H80" s="196">
        <v>58603000</v>
      </c>
      <c r="I80" s="200" t="s">
        <v>784</v>
      </c>
      <c r="J80" s="200" t="s">
        <v>643</v>
      </c>
      <c r="K80" s="197" t="s">
        <v>476</v>
      </c>
      <c r="L80" s="120"/>
      <c r="M80" s="186"/>
      <c r="N80" s="121"/>
      <c r="O80" s="223"/>
      <c r="P80" s="223"/>
      <c r="Q80" s="117"/>
      <c r="R80" s="117"/>
      <c r="S80" s="117"/>
      <c r="T80" s="117"/>
    </row>
    <row r="81" spans="1:20" s="118" customFormat="1" ht="16.5" customHeight="1">
      <c r="A81" s="69"/>
      <c r="B81" s="224" t="s">
        <v>795</v>
      </c>
      <c r="C81" s="224" t="s">
        <v>791</v>
      </c>
      <c r="D81" s="225" t="s">
        <v>794</v>
      </c>
      <c r="E81" s="252" t="s">
        <v>323</v>
      </c>
      <c r="F81" s="258" t="s">
        <v>793</v>
      </c>
      <c r="G81" s="259" t="s">
        <v>796</v>
      </c>
      <c r="H81" s="229">
        <v>50000000</v>
      </c>
      <c r="I81" s="230" t="s">
        <v>779</v>
      </c>
      <c r="J81" s="230" t="s">
        <v>331</v>
      </c>
      <c r="K81" s="250" t="s">
        <v>797</v>
      </c>
      <c r="L81" s="120"/>
      <c r="M81" s="186"/>
      <c r="N81" s="121"/>
      <c r="O81" s="223"/>
      <c r="P81" s="223"/>
      <c r="Q81" s="117"/>
      <c r="R81" s="117"/>
      <c r="S81" s="117"/>
      <c r="T81" s="117"/>
    </row>
    <row r="82" spans="1:20" s="118" customFormat="1" ht="16.5" customHeight="1">
      <c r="A82" s="69"/>
      <c r="B82" s="245" t="s">
        <v>778</v>
      </c>
      <c r="C82" s="245" t="s">
        <v>777</v>
      </c>
      <c r="D82" s="244" t="s">
        <v>776</v>
      </c>
      <c r="E82" s="253" t="s">
        <v>323</v>
      </c>
      <c r="F82" s="260" t="s">
        <v>774</v>
      </c>
      <c r="G82" s="261" t="s">
        <v>775</v>
      </c>
      <c r="H82" s="246">
        <v>400000000</v>
      </c>
      <c r="I82" s="247" t="s">
        <v>779</v>
      </c>
      <c r="J82" s="247" t="s">
        <v>643</v>
      </c>
      <c r="K82" s="248" t="s">
        <v>476</v>
      </c>
      <c r="L82" s="120"/>
      <c r="M82" s="186"/>
      <c r="N82" s="121"/>
      <c r="O82" s="223"/>
      <c r="P82" s="223"/>
      <c r="Q82" s="117"/>
      <c r="R82" s="117"/>
      <c r="S82" s="117"/>
      <c r="T82" s="117"/>
    </row>
    <row r="83" spans="1:20" s="118" customFormat="1" ht="16.5" customHeight="1">
      <c r="A83" s="69"/>
      <c r="B83" s="191" t="s">
        <v>799</v>
      </c>
      <c r="C83" s="191" t="s">
        <v>800</v>
      </c>
      <c r="D83" s="192" t="s">
        <v>801</v>
      </c>
      <c r="E83" s="251" t="s">
        <v>323</v>
      </c>
      <c r="F83" s="260" t="s">
        <v>802</v>
      </c>
      <c r="G83" s="261" t="s">
        <v>803</v>
      </c>
      <c r="H83" s="196">
        <v>75000000</v>
      </c>
      <c r="I83" s="200" t="s">
        <v>804</v>
      </c>
      <c r="J83" s="200" t="s">
        <v>643</v>
      </c>
      <c r="K83" s="197" t="s">
        <v>476</v>
      </c>
      <c r="L83" s="120"/>
      <c r="M83" s="186"/>
      <c r="N83" s="121"/>
      <c r="O83" s="223"/>
      <c r="P83" s="223"/>
      <c r="Q83" s="117"/>
      <c r="R83" s="117"/>
      <c r="S83" s="117"/>
      <c r="T83" s="117"/>
    </row>
    <row r="84" spans="1:20" s="118" customFormat="1" ht="16.5" customHeight="1">
      <c r="A84" s="69"/>
      <c r="B84" s="191" t="s">
        <v>806</v>
      </c>
      <c r="C84" s="191" t="s">
        <v>809</v>
      </c>
      <c r="D84" s="192" t="s">
        <v>810</v>
      </c>
      <c r="E84" s="198" t="s">
        <v>323</v>
      </c>
      <c r="F84" s="262" t="s">
        <v>808</v>
      </c>
      <c r="G84" s="263" t="s">
        <v>807</v>
      </c>
      <c r="H84" s="196">
        <v>75000000</v>
      </c>
      <c r="I84" s="200" t="s">
        <v>812</v>
      </c>
      <c r="J84" s="200" t="s">
        <v>643</v>
      </c>
      <c r="K84" s="197" t="s">
        <v>476</v>
      </c>
      <c r="L84" s="120"/>
      <c r="M84" s="186"/>
      <c r="N84" s="121"/>
      <c r="O84" s="223"/>
      <c r="P84" s="223"/>
      <c r="Q84" s="117"/>
      <c r="R84" s="117"/>
      <c r="S84" s="117"/>
      <c r="T84" s="117"/>
    </row>
    <row r="85" spans="1:20" s="118" customFormat="1" ht="16.5" customHeight="1">
      <c r="A85" s="69"/>
      <c r="B85" s="224" t="s">
        <v>816</v>
      </c>
      <c r="C85" s="224" t="s">
        <v>817</v>
      </c>
      <c r="D85" s="225" t="s">
        <v>818</v>
      </c>
      <c r="E85" s="252" t="s">
        <v>323</v>
      </c>
      <c r="F85" s="258" t="s">
        <v>819</v>
      </c>
      <c r="G85" s="259" t="s">
        <v>820</v>
      </c>
      <c r="H85" s="229">
        <v>20000000</v>
      </c>
      <c r="I85" s="230" t="s">
        <v>821</v>
      </c>
      <c r="J85" s="230" t="s">
        <v>331</v>
      </c>
      <c r="K85" s="250" t="s">
        <v>822</v>
      </c>
      <c r="L85" s="120"/>
      <c r="M85" s="186"/>
      <c r="N85" s="121"/>
      <c r="O85" s="223"/>
      <c r="P85" s="223"/>
      <c r="Q85" s="117"/>
      <c r="R85" s="117"/>
      <c r="S85" s="117"/>
      <c r="T85" s="117"/>
    </row>
    <row r="86" spans="1:20" s="118" customFormat="1" ht="16.5" customHeight="1">
      <c r="A86" s="69"/>
      <c r="B86" s="224" t="s">
        <v>823</v>
      </c>
      <c r="C86" s="224" t="s">
        <v>825</v>
      </c>
      <c r="D86" s="225" t="s">
        <v>826</v>
      </c>
      <c r="E86" s="252" t="s">
        <v>323</v>
      </c>
      <c r="F86" s="258" t="s">
        <v>827</v>
      </c>
      <c r="G86" s="264" t="s">
        <v>824</v>
      </c>
      <c r="H86" s="229">
        <v>22000000</v>
      </c>
      <c r="I86" s="230" t="s">
        <v>828</v>
      </c>
      <c r="J86" s="230" t="s">
        <v>331</v>
      </c>
      <c r="K86" s="250" t="s">
        <v>797</v>
      </c>
      <c r="L86" s="120"/>
      <c r="M86" s="186"/>
      <c r="N86" s="121"/>
      <c r="O86" s="223"/>
      <c r="P86" s="223"/>
      <c r="Q86" s="117"/>
      <c r="R86" s="117"/>
      <c r="S86" s="117"/>
      <c r="T86" s="117"/>
    </row>
    <row r="87" spans="1:20" s="118" customFormat="1" ht="16.5" customHeight="1">
      <c r="A87" s="69"/>
      <c r="B87" s="224" t="s">
        <v>829</v>
      </c>
      <c r="C87" s="224" t="s">
        <v>830</v>
      </c>
      <c r="D87" s="225" t="s">
        <v>831</v>
      </c>
      <c r="E87" s="252" t="s">
        <v>323</v>
      </c>
      <c r="F87" s="265" t="s">
        <v>834</v>
      </c>
      <c r="G87" s="266" t="s">
        <v>832</v>
      </c>
      <c r="H87" s="229">
        <v>44000000</v>
      </c>
      <c r="I87" s="230" t="s">
        <v>773</v>
      </c>
      <c r="J87" s="230" t="s">
        <v>533</v>
      </c>
      <c r="K87" s="231" t="s">
        <v>833</v>
      </c>
      <c r="L87" s="120"/>
      <c r="M87" s="186"/>
      <c r="N87" s="121"/>
      <c r="O87" s="223"/>
      <c r="P87" s="223"/>
      <c r="Q87" s="117"/>
      <c r="R87" s="117"/>
      <c r="S87" s="117"/>
      <c r="T87" s="117"/>
    </row>
    <row r="88" spans="1:20" s="118" customFormat="1" ht="16.5" customHeight="1">
      <c r="A88" s="69"/>
      <c r="B88" s="191" t="s">
        <v>835</v>
      </c>
      <c r="C88" s="191" t="s">
        <v>836</v>
      </c>
      <c r="D88" s="192" t="s">
        <v>837</v>
      </c>
      <c r="E88" s="198" t="s">
        <v>323</v>
      </c>
      <c r="F88" s="194" t="s">
        <v>375</v>
      </c>
      <c r="G88" s="211" t="s">
        <v>838</v>
      </c>
      <c r="H88" s="196">
        <v>43000000</v>
      </c>
      <c r="I88" s="200" t="s">
        <v>839</v>
      </c>
      <c r="J88" s="200" t="s">
        <v>345</v>
      </c>
      <c r="K88" s="197" t="s">
        <v>840</v>
      </c>
      <c r="L88" s="120"/>
      <c r="M88" s="186"/>
      <c r="N88" s="121"/>
      <c r="O88" s="223"/>
      <c r="P88" s="223"/>
      <c r="Q88" s="117"/>
      <c r="R88" s="117"/>
      <c r="S88" s="117"/>
      <c r="T88" s="117"/>
    </row>
    <row r="89" spans="1:20" s="118" customFormat="1" ht="16.5" customHeight="1">
      <c r="A89" s="69"/>
      <c r="B89" s="191" t="s">
        <v>853</v>
      </c>
      <c r="C89" s="191" t="s">
        <v>854</v>
      </c>
      <c r="D89" s="192" t="s">
        <v>855</v>
      </c>
      <c r="E89" s="198" t="s">
        <v>323</v>
      </c>
      <c r="F89" s="194" t="s">
        <v>422</v>
      </c>
      <c r="G89" s="210" t="s">
        <v>423</v>
      </c>
      <c r="H89" s="196">
        <v>115000000</v>
      </c>
      <c r="I89" s="200" t="s">
        <v>883</v>
      </c>
      <c r="J89" s="200" t="s">
        <v>331</v>
      </c>
      <c r="K89" s="197" t="s">
        <v>418</v>
      </c>
      <c r="L89" s="120"/>
      <c r="M89" s="186"/>
      <c r="N89" s="121"/>
      <c r="O89" s="223"/>
      <c r="P89" s="223"/>
      <c r="Q89" s="117"/>
      <c r="R89" s="117"/>
      <c r="S89" s="117"/>
      <c r="T89" s="117"/>
    </row>
    <row r="90" spans="1:20" s="118" customFormat="1" ht="16.5" customHeight="1">
      <c r="A90" s="69"/>
      <c r="B90" s="191" t="s">
        <v>887</v>
      </c>
      <c r="C90" s="191" t="s">
        <v>886</v>
      </c>
      <c r="D90" s="192" t="s">
        <v>885</v>
      </c>
      <c r="E90" s="198" t="s">
        <v>487</v>
      </c>
      <c r="F90" s="194" t="s">
        <v>884</v>
      </c>
      <c r="G90" s="211" t="s">
        <v>888</v>
      </c>
      <c r="H90" s="196">
        <v>5857242</v>
      </c>
      <c r="I90" s="200" t="s">
        <v>889</v>
      </c>
      <c r="J90" s="208" t="s">
        <v>850</v>
      </c>
      <c r="K90" s="197" t="s">
        <v>890</v>
      </c>
      <c r="L90" s="120"/>
      <c r="M90" s="186"/>
      <c r="N90" s="121"/>
      <c r="O90" s="223"/>
      <c r="P90" s="223"/>
      <c r="Q90" s="117"/>
      <c r="R90" s="117"/>
      <c r="S90" s="117"/>
      <c r="T90" s="117"/>
    </row>
    <row r="91" spans="1:20" s="118" customFormat="1" ht="16.5" customHeight="1">
      <c r="A91" s="69"/>
      <c r="B91" s="191" t="s">
        <v>891</v>
      </c>
      <c r="C91" s="191" t="s">
        <v>886</v>
      </c>
      <c r="D91" s="192" t="s">
        <v>885</v>
      </c>
      <c r="E91" s="198" t="s">
        <v>487</v>
      </c>
      <c r="F91" s="194" t="s">
        <v>892</v>
      </c>
      <c r="G91" s="211" t="s">
        <v>893</v>
      </c>
      <c r="H91" s="196">
        <v>4408000</v>
      </c>
      <c r="I91" s="200" t="s">
        <v>894</v>
      </c>
      <c r="J91" s="208" t="s">
        <v>850</v>
      </c>
      <c r="K91" s="197" t="s">
        <v>890</v>
      </c>
      <c r="L91" s="120"/>
      <c r="M91" s="186"/>
      <c r="N91" s="121"/>
      <c r="O91" s="223"/>
      <c r="P91" s="223"/>
      <c r="Q91" s="117"/>
      <c r="R91" s="117"/>
      <c r="S91" s="117"/>
      <c r="T91" s="117"/>
    </row>
    <row r="92" spans="1:20" s="118" customFormat="1" ht="16.5" customHeight="1">
      <c r="A92" s="69"/>
      <c r="B92" s="191" t="s">
        <v>900</v>
      </c>
      <c r="C92" s="191" t="s">
        <v>886</v>
      </c>
      <c r="D92" s="192" t="s">
        <v>901</v>
      </c>
      <c r="E92" s="198" t="s">
        <v>902</v>
      </c>
      <c r="F92" s="194" t="s">
        <v>892</v>
      </c>
      <c r="G92" s="211" t="s">
        <v>903</v>
      </c>
      <c r="H92" s="196">
        <v>4909120</v>
      </c>
      <c r="I92" s="200" t="s">
        <v>904</v>
      </c>
      <c r="J92" s="208" t="s">
        <v>905</v>
      </c>
      <c r="K92" s="197" t="s">
        <v>906</v>
      </c>
      <c r="L92" s="120"/>
      <c r="M92" s="186"/>
      <c r="N92" s="121"/>
      <c r="O92" s="223"/>
      <c r="P92" s="223"/>
      <c r="Q92" s="117"/>
      <c r="R92" s="117"/>
      <c r="S92" s="117"/>
      <c r="T92" s="117"/>
    </row>
    <row r="93" spans="1:20" s="118" customFormat="1" ht="16.5" customHeight="1">
      <c r="A93" s="69"/>
      <c r="B93" s="191" t="s">
        <v>895</v>
      </c>
      <c r="C93" s="191" t="s">
        <v>896</v>
      </c>
      <c r="D93" s="192" t="s">
        <v>897</v>
      </c>
      <c r="E93" s="192" t="s">
        <v>323</v>
      </c>
      <c r="F93" s="194" t="s">
        <v>720</v>
      </c>
      <c r="G93" s="272" t="s">
        <v>898</v>
      </c>
      <c r="H93" s="196">
        <v>400000000</v>
      </c>
      <c r="I93" s="200" t="s">
        <v>899</v>
      </c>
      <c r="J93" s="200" t="s">
        <v>331</v>
      </c>
      <c r="K93" s="197" t="s">
        <v>476</v>
      </c>
      <c r="L93" s="120"/>
      <c r="M93" s="186"/>
      <c r="N93" s="121"/>
      <c r="O93" s="223"/>
      <c r="P93" s="223"/>
      <c r="Q93" s="117"/>
      <c r="R93" s="117"/>
      <c r="S93" s="117"/>
      <c r="T93" s="117"/>
    </row>
    <row r="94" spans="1:20" s="118" customFormat="1" ht="16.5" customHeight="1">
      <c r="A94" s="69"/>
      <c r="B94" s="191" t="s">
        <v>877</v>
      </c>
      <c r="C94" s="191" t="s">
        <v>881</v>
      </c>
      <c r="D94" s="192" t="s">
        <v>882</v>
      </c>
      <c r="E94" s="192" t="s">
        <v>323</v>
      </c>
      <c r="F94" s="194" t="s">
        <v>720</v>
      </c>
      <c r="G94" s="272" t="s">
        <v>878</v>
      </c>
      <c r="H94" s="196">
        <v>200000000</v>
      </c>
      <c r="I94" s="200" t="s">
        <v>879</v>
      </c>
      <c r="J94" s="200" t="s">
        <v>533</v>
      </c>
      <c r="K94" s="197" t="s">
        <v>880</v>
      </c>
      <c r="L94" s="120"/>
      <c r="M94" s="186"/>
      <c r="N94" s="121"/>
      <c r="O94" s="223"/>
      <c r="P94" s="223"/>
      <c r="Q94" s="117"/>
      <c r="R94" s="117"/>
      <c r="S94" s="117"/>
      <c r="T94" s="117"/>
    </row>
    <row r="95" spans="1:20" s="118" customFormat="1" ht="16.5" customHeight="1">
      <c r="A95" s="69"/>
      <c r="B95" s="245" t="s">
        <v>856</v>
      </c>
      <c r="C95" s="245" t="s">
        <v>857</v>
      </c>
      <c r="D95" s="244" t="s">
        <v>858</v>
      </c>
      <c r="E95" s="268" t="s">
        <v>322</v>
      </c>
      <c r="F95" s="269" t="s">
        <v>397</v>
      </c>
      <c r="G95" s="270" t="s">
        <v>859</v>
      </c>
      <c r="H95" s="246">
        <v>6101600</v>
      </c>
      <c r="I95" s="267" t="s">
        <v>860</v>
      </c>
      <c r="J95" s="271" t="s">
        <v>861</v>
      </c>
      <c r="K95" s="248" t="s">
        <v>862</v>
      </c>
      <c r="L95" s="120"/>
      <c r="M95" s="186"/>
      <c r="N95" s="121"/>
      <c r="O95" s="223"/>
      <c r="P95" s="223"/>
      <c r="Q95" s="117"/>
      <c r="R95" s="117"/>
      <c r="S95" s="117"/>
      <c r="T95" s="117"/>
    </row>
    <row r="96" spans="1:20" s="118" customFormat="1" ht="16.5" customHeight="1">
      <c r="A96" s="69"/>
      <c r="B96" s="191" t="s">
        <v>841</v>
      </c>
      <c r="C96" s="191" t="s">
        <v>842</v>
      </c>
      <c r="D96" s="192" t="s">
        <v>843</v>
      </c>
      <c r="E96" s="192" t="s">
        <v>323</v>
      </c>
      <c r="F96" s="194" t="s">
        <v>720</v>
      </c>
      <c r="G96" s="203" t="s">
        <v>844</v>
      </c>
      <c r="H96" s="196">
        <v>200000000</v>
      </c>
      <c r="I96" s="247" t="s">
        <v>863</v>
      </c>
      <c r="J96" s="200" t="s">
        <v>331</v>
      </c>
      <c r="K96" s="197" t="s">
        <v>476</v>
      </c>
      <c r="L96" s="120"/>
      <c r="M96" s="186"/>
      <c r="N96" s="121"/>
      <c r="O96" s="223"/>
      <c r="P96" s="223"/>
      <c r="Q96" s="117"/>
      <c r="R96" s="117"/>
      <c r="S96" s="117"/>
      <c r="T96" s="117"/>
    </row>
    <row r="97" spans="1:20" s="118" customFormat="1" ht="16.5" customHeight="1">
      <c r="A97" s="69" t="s">
        <v>869</v>
      </c>
      <c r="B97" s="224" t="s">
        <v>845</v>
      </c>
      <c r="C97" s="224" t="s">
        <v>842</v>
      </c>
      <c r="D97" s="225" t="s">
        <v>846</v>
      </c>
      <c r="E97" s="252" t="s">
        <v>322</v>
      </c>
      <c r="F97" s="258" t="s">
        <v>847</v>
      </c>
      <c r="G97" s="259" t="s">
        <v>848</v>
      </c>
      <c r="H97" s="229">
        <v>4988000</v>
      </c>
      <c r="I97" s="230" t="s">
        <v>849</v>
      </c>
      <c r="J97" s="230" t="s">
        <v>850</v>
      </c>
      <c r="K97" s="250" t="s">
        <v>851</v>
      </c>
      <c r="L97" s="120"/>
      <c r="M97" s="186"/>
      <c r="N97" s="121"/>
      <c r="O97" s="223"/>
      <c r="P97" s="223"/>
      <c r="Q97" s="117"/>
      <c r="R97" s="117"/>
      <c r="S97" s="117"/>
      <c r="T97" s="117"/>
    </row>
    <row r="98" spans="1:20" s="118" customFormat="1" ht="16.5" customHeight="1">
      <c r="A98" s="69"/>
      <c r="B98" s="191" t="s">
        <v>866</v>
      </c>
      <c r="C98" s="191" t="s">
        <v>865</v>
      </c>
      <c r="D98" s="244" t="s">
        <v>864</v>
      </c>
      <c r="E98" s="198" t="s">
        <v>323</v>
      </c>
      <c r="F98" s="194" t="s">
        <v>739</v>
      </c>
      <c r="G98" s="205" t="s">
        <v>867</v>
      </c>
      <c r="H98" s="196">
        <v>50000000</v>
      </c>
      <c r="I98" s="200" t="s">
        <v>868</v>
      </c>
      <c r="J98" s="200" t="s">
        <v>533</v>
      </c>
      <c r="K98" s="197" t="s">
        <v>476</v>
      </c>
      <c r="L98" s="120"/>
      <c r="M98" s="186"/>
      <c r="N98" s="121"/>
      <c r="O98" s="223"/>
      <c r="P98" s="223"/>
      <c r="Q98" s="117"/>
      <c r="R98" s="117"/>
      <c r="S98" s="117"/>
      <c r="T98" s="117"/>
    </row>
    <row r="99" spans="1:20" s="118" customFormat="1" ht="16.5" customHeight="1">
      <c r="A99" s="69"/>
      <c r="B99" s="224" t="s">
        <v>870</v>
      </c>
      <c r="C99" s="224" t="s">
        <v>865</v>
      </c>
      <c r="D99" s="225" t="s">
        <v>871</v>
      </c>
      <c r="E99" s="252" t="s">
        <v>323</v>
      </c>
      <c r="F99" s="258" t="s">
        <v>872</v>
      </c>
      <c r="G99" s="258" t="s">
        <v>873</v>
      </c>
      <c r="H99" s="229" t="s">
        <v>874</v>
      </c>
      <c r="I99" s="230" t="s">
        <v>875</v>
      </c>
      <c r="J99" s="230" t="s">
        <v>331</v>
      </c>
      <c r="K99" s="250" t="s">
        <v>876</v>
      </c>
      <c r="L99" s="120"/>
      <c r="M99" s="186"/>
      <c r="N99" s="121"/>
      <c r="O99" s="223"/>
      <c r="P99" s="223"/>
      <c r="Q99" s="117"/>
      <c r="R99" s="117"/>
      <c r="S99" s="117"/>
      <c r="T99" s="117"/>
    </row>
    <row r="100" spans="1:20" s="118" customFormat="1" ht="16.5" customHeight="1">
      <c r="A100" s="69"/>
      <c r="B100" s="191" t="s">
        <v>907</v>
      </c>
      <c r="C100" s="191" t="s">
        <v>908</v>
      </c>
      <c r="D100" s="192" t="s">
        <v>909</v>
      </c>
      <c r="E100" s="198" t="s">
        <v>323</v>
      </c>
      <c r="F100" s="207" t="s">
        <v>577</v>
      </c>
      <c r="G100" s="205" t="s">
        <v>910</v>
      </c>
      <c r="H100" s="196">
        <v>58600000</v>
      </c>
      <c r="I100" s="273"/>
      <c r="J100" s="200" t="s">
        <v>331</v>
      </c>
      <c r="K100" s="197" t="s">
        <v>501</v>
      </c>
      <c r="L100" s="120"/>
      <c r="M100" s="186"/>
      <c r="N100" s="121"/>
      <c r="O100" s="223"/>
      <c r="P100" s="223"/>
      <c r="Q100" s="117"/>
      <c r="R100" s="117"/>
      <c r="S100" s="117"/>
      <c r="T100" s="117"/>
    </row>
    <row r="101" spans="1:20" s="118" customFormat="1" ht="16.5" customHeight="1">
      <c r="A101" s="69" t="s">
        <v>917</v>
      </c>
      <c r="B101" s="191" t="s">
        <v>911</v>
      </c>
      <c r="C101" s="191" t="s">
        <v>912</v>
      </c>
      <c r="D101" s="192" t="s">
        <v>913</v>
      </c>
      <c r="E101" s="198" t="s">
        <v>487</v>
      </c>
      <c r="F101" s="195" t="s">
        <v>914</v>
      </c>
      <c r="G101" s="255" t="s">
        <v>915</v>
      </c>
      <c r="H101" s="196">
        <v>1995200</v>
      </c>
      <c r="I101" s="200" t="s">
        <v>916</v>
      </c>
      <c r="J101" s="200" t="s">
        <v>435</v>
      </c>
      <c r="K101" s="197" t="s">
        <v>444</v>
      </c>
      <c r="L101" s="120"/>
      <c r="M101" s="186"/>
      <c r="N101" s="121"/>
      <c r="O101" s="223"/>
      <c r="P101" s="223"/>
      <c r="Q101" s="117"/>
      <c r="R101" s="117"/>
      <c r="S101" s="117"/>
      <c r="T101" s="117"/>
    </row>
    <row r="102" spans="1:20" s="118" customFormat="1" ht="16.5" customHeight="1">
      <c r="A102" s="69"/>
      <c r="B102" s="191"/>
      <c r="C102" s="191"/>
      <c r="D102" s="192"/>
      <c r="E102" s="198"/>
      <c r="F102" s="194"/>
      <c r="G102" s="211"/>
      <c r="H102" s="196"/>
      <c r="I102" s="200"/>
      <c r="J102" s="200"/>
      <c r="K102" s="197"/>
      <c r="L102" s="120"/>
      <c r="M102" s="186"/>
      <c r="N102" s="121"/>
      <c r="O102" s="223"/>
      <c r="P102" s="223"/>
      <c r="Q102" s="117"/>
      <c r="R102" s="117"/>
      <c r="S102" s="117"/>
      <c r="T102" s="117"/>
    </row>
    <row r="103" spans="1:20" s="118" customFormat="1" ht="16.5" customHeight="1">
      <c r="A103" s="69"/>
      <c r="B103" s="191"/>
      <c r="C103" s="191"/>
      <c r="D103" s="192"/>
      <c r="E103" s="198"/>
      <c r="F103" s="194"/>
      <c r="G103" s="211"/>
      <c r="H103" s="196"/>
      <c r="I103" s="200"/>
      <c r="J103" s="200"/>
      <c r="K103" s="197"/>
      <c r="L103" s="120"/>
      <c r="M103" s="186"/>
      <c r="N103" s="121"/>
      <c r="O103" s="223"/>
      <c r="P103" s="223"/>
      <c r="Q103" s="117"/>
      <c r="R103" s="117"/>
      <c r="S103" s="117"/>
      <c r="T103" s="117"/>
    </row>
    <row r="104" spans="1:20" s="118" customFormat="1" ht="16.5" customHeight="1">
      <c r="A104" s="69"/>
      <c r="B104" s="191"/>
      <c r="C104" s="191"/>
      <c r="D104" s="192"/>
      <c r="E104" s="198"/>
      <c r="F104" s="194"/>
      <c r="G104" s="211"/>
      <c r="H104" s="196"/>
      <c r="I104" s="200"/>
      <c r="J104" s="200"/>
      <c r="K104" s="197"/>
      <c r="L104" s="120"/>
      <c r="M104" s="186"/>
      <c r="N104" s="121"/>
      <c r="O104" s="223"/>
      <c r="P104" s="223"/>
      <c r="Q104" s="117"/>
      <c r="R104" s="117"/>
      <c r="S104" s="117"/>
      <c r="T104" s="117"/>
    </row>
    <row r="105" spans="1:20" s="118" customFormat="1" ht="16.5" customHeight="1">
      <c r="A105" s="69"/>
      <c r="B105" s="191"/>
      <c r="C105" s="191"/>
      <c r="D105" s="192"/>
      <c r="E105" s="198"/>
      <c r="F105" s="194"/>
      <c r="G105" s="211"/>
      <c r="H105" s="196"/>
      <c r="I105" s="200"/>
      <c r="J105" s="200"/>
      <c r="K105" s="197"/>
      <c r="L105" s="120"/>
      <c r="M105" s="186"/>
      <c r="N105" s="121"/>
      <c r="O105" s="223"/>
      <c r="P105" s="223"/>
      <c r="Q105" s="117"/>
      <c r="R105" s="117"/>
      <c r="S105" s="117"/>
      <c r="T105" s="117"/>
    </row>
    <row r="106" spans="1:20" s="118" customFormat="1" ht="16.5" customHeight="1">
      <c r="A106" s="69"/>
      <c r="B106" s="191"/>
      <c r="C106" s="191"/>
      <c r="D106" s="192"/>
      <c r="E106" s="198"/>
      <c r="F106" s="194"/>
      <c r="G106" s="211"/>
      <c r="H106" s="196"/>
      <c r="I106" s="200"/>
      <c r="J106" s="200"/>
      <c r="K106" s="197"/>
      <c r="L106" s="120"/>
      <c r="M106" s="186"/>
      <c r="N106" s="121"/>
      <c r="O106" s="223"/>
      <c r="P106" s="223"/>
      <c r="Q106" s="117"/>
      <c r="R106" s="117"/>
      <c r="S106" s="117"/>
      <c r="T106" s="117"/>
    </row>
    <row r="107" spans="1:20" s="118" customFormat="1" ht="16.5" customHeight="1">
      <c r="A107" s="69"/>
      <c r="B107" s="191"/>
      <c r="C107" s="191"/>
      <c r="D107" s="192"/>
      <c r="E107" s="198"/>
      <c r="F107" s="194"/>
      <c r="G107" s="211"/>
      <c r="H107" s="196"/>
      <c r="I107" s="200"/>
      <c r="J107" s="200"/>
      <c r="K107" s="197"/>
      <c r="L107" s="120"/>
      <c r="M107" s="186"/>
      <c r="N107" s="121"/>
      <c r="O107" s="223"/>
      <c r="P107" s="223"/>
      <c r="Q107" s="117"/>
      <c r="R107" s="117"/>
      <c r="S107" s="117"/>
      <c r="T107" s="117"/>
    </row>
    <row r="108" spans="1:20" s="118" customFormat="1" ht="16.5" customHeight="1">
      <c r="A108" s="69"/>
      <c r="B108" s="191"/>
      <c r="C108" s="191"/>
      <c r="D108" s="192"/>
      <c r="E108" s="198"/>
      <c r="F108" s="194"/>
      <c r="G108" s="211"/>
      <c r="H108" s="196"/>
      <c r="I108" s="200"/>
      <c r="J108" s="200"/>
      <c r="K108" s="197"/>
      <c r="L108" s="120"/>
      <c r="M108" s="186"/>
      <c r="N108" s="121"/>
      <c r="O108" s="223"/>
      <c r="P108" s="223"/>
      <c r="Q108" s="117"/>
      <c r="R108" s="117"/>
      <c r="S108" s="117"/>
      <c r="T108" s="117"/>
    </row>
    <row r="109" spans="1:20" s="118" customFormat="1" ht="16.5" customHeight="1">
      <c r="A109" s="69"/>
      <c r="B109" s="53"/>
      <c r="C109" s="53"/>
      <c r="D109" s="143"/>
      <c r="E109" s="53"/>
      <c r="F109" s="52"/>
      <c r="G109" s="176"/>
      <c r="H109" s="157"/>
      <c r="I109" s="72"/>
      <c r="J109" s="72"/>
      <c r="K109" s="72"/>
      <c r="L109" s="120"/>
      <c r="M109" s="186"/>
      <c r="N109" s="121"/>
      <c r="O109" s="223"/>
      <c r="P109" s="223"/>
      <c r="Q109" s="117"/>
      <c r="R109" s="117"/>
      <c r="S109" s="117"/>
      <c r="T109" s="117"/>
    </row>
    <row r="110" spans="1:20" s="118" customFormat="1" ht="16.5" customHeight="1">
      <c r="A110" s="69"/>
      <c r="B110" s="53"/>
      <c r="C110" s="53"/>
      <c r="D110" s="143"/>
      <c r="E110" s="53"/>
      <c r="F110" s="52"/>
      <c r="G110" s="176"/>
      <c r="H110" s="157"/>
      <c r="I110" s="72"/>
      <c r="J110" s="72"/>
      <c r="K110" s="72"/>
      <c r="L110" s="120"/>
      <c r="M110" s="186"/>
      <c r="N110" s="121"/>
      <c r="O110" s="223"/>
      <c r="P110" s="223"/>
      <c r="Q110" s="117"/>
      <c r="R110" s="117"/>
      <c r="S110" s="117"/>
      <c r="T110" s="117"/>
    </row>
    <row r="111" spans="1:20" s="118" customFormat="1" ht="16.5" customHeight="1">
      <c r="A111" s="69"/>
      <c r="B111" s="53"/>
      <c r="C111" s="53"/>
      <c r="D111" s="143"/>
      <c r="E111" s="53"/>
      <c r="F111" s="52"/>
      <c r="G111" s="176"/>
      <c r="H111" s="157"/>
      <c r="I111" s="72"/>
      <c r="J111" s="72"/>
      <c r="K111" s="72"/>
      <c r="L111" s="120"/>
      <c r="M111" s="186"/>
      <c r="N111" s="121"/>
      <c r="O111" s="223"/>
      <c r="P111" s="223"/>
      <c r="Q111" s="117"/>
      <c r="R111" s="117"/>
      <c r="S111" s="117"/>
      <c r="T111" s="117"/>
    </row>
    <row r="112" spans="4:13" s="122" customFormat="1" ht="13.5">
      <c r="D112" s="165"/>
      <c r="G112" s="178"/>
      <c r="H112" s="158"/>
      <c r="I112" s="129"/>
      <c r="J112" s="129"/>
      <c r="K112" s="129"/>
      <c r="M112" s="127"/>
    </row>
    <row r="113" spans="1:20" s="118" customFormat="1" ht="16.5" customHeight="1">
      <c r="A113" s="123"/>
      <c r="B113" s="124"/>
      <c r="C113" s="124"/>
      <c r="D113" s="166"/>
      <c r="E113" s="124"/>
      <c r="F113" s="125"/>
      <c r="G113" s="177"/>
      <c r="H113" s="159"/>
      <c r="I113" s="128"/>
      <c r="J113" s="128"/>
      <c r="K113" s="128"/>
      <c r="L113" s="126"/>
      <c r="M113" s="187"/>
      <c r="N113" s="116"/>
      <c r="O113" s="117"/>
      <c r="P113" s="117"/>
      <c r="Q113" s="117"/>
      <c r="R113" s="117"/>
      <c r="S113" s="117"/>
      <c r="T113" s="117"/>
    </row>
    <row r="114" spans="1:20" s="118" customFormat="1" ht="16.5" customHeight="1" thickBot="1">
      <c r="A114" s="123"/>
      <c r="B114" s="124"/>
      <c r="C114" s="124"/>
      <c r="D114" s="166"/>
      <c r="E114" s="124"/>
      <c r="F114" s="125"/>
      <c r="G114" s="177"/>
      <c r="H114" s="160"/>
      <c r="I114" s="128"/>
      <c r="J114" s="128"/>
      <c r="K114" s="128"/>
      <c r="L114" s="126"/>
      <c r="M114" s="187"/>
      <c r="N114" s="116"/>
      <c r="O114" s="117"/>
      <c r="P114" s="117"/>
      <c r="Q114" s="117"/>
      <c r="R114" s="117"/>
      <c r="S114" s="117"/>
      <c r="T114" s="117"/>
    </row>
    <row r="115" spans="3:13" s="122" customFormat="1" ht="13.5">
      <c r="C115" s="127"/>
      <c r="D115" s="167"/>
      <c r="E115" s="127"/>
      <c r="F115" s="118"/>
      <c r="G115" s="178"/>
      <c r="H115" s="159"/>
      <c r="I115" s="128"/>
      <c r="J115" s="128"/>
      <c r="K115" s="128"/>
      <c r="M115" s="127"/>
    </row>
    <row r="116" spans="3:13" s="122" customFormat="1" ht="13.5">
      <c r="C116" s="127"/>
      <c r="D116" s="167"/>
      <c r="E116" s="127"/>
      <c r="F116" s="129"/>
      <c r="G116" s="178"/>
      <c r="H116" s="159"/>
      <c r="I116" s="128"/>
      <c r="J116" s="128"/>
      <c r="K116" s="128"/>
      <c r="M116" s="127"/>
    </row>
    <row r="117" spans="1:20" s="130" customFormat="1" ht="13.5">
      <c r="A117" s="130" t="s">
        <v>615</v>
      </c>
      <c r="B117" s="131"/>
      <c r="C117" s="131"/>
      <c r="D117" s="168"/>
      <c r="E117" s="131"/>
      <c r="F117" s="132"/>
      <c r="G117" s="179"/>
      <c r="H117" s="313" t="s">
        <v>613</v>
      </c>
      <c r="I117" s="313"/>
      <c r="J117" s="313"/>
      <c r="K117" s="313"/>
      <c r="L117" s="313"/>
      <c r="M117" s="313"/>
      <c r="N117" s="133"/>
      <c r="O117" s="134"/>
      <c r="P117" s="134"/>
      <c r="Q117" s="134"/>
      <c r="R117" s="134"/>
      <c r="S117" s="134"/>
      <c r="T117" s="134"/>
    </row>
    <row r="118" spans="1:20" s="118" customFormat="1" ht="13.5">
      <c r="A118" s="130" t="s">
        <v>316</v>
      </c>
      <c r="B118" s="131"/>
      <c r="C118" s="135"/>
      <c r="D118" s="169"/>
      <c r="E118" s="135"/>
      <c r="F118" s="136"/>
      <c r="G118" s="178"/>
      <c r="H118" s="313" t="s">
        <v>614</v>
      </c>
      <c r="I118" s="313"/>
      <c r="J118" s="313"/>
      <c r="K118" s="313"/>
      <c r="L118" s="313"/>
      <c r="M118" s="314"/>
      <c r="N118" s="116"/>
      <c r="O118" s="117"/>
      <c r="P118" s="117"/>
      <c r="Q118" s="117"/>
      <c r="R118" s="117"/>
      <c r="S118" s="117"/>
      <c r="T118" s="117"/>
    </row>
    <row r="119" spans="1:20" s="118" customFormat="1" ht="13.5">
      <c r="A119" s="130"/>
      <c r="B119" s="131"/>
      <c r="C119" s="135"/>
      <c r="D119" s="169"/>
      <c r="E119" s="135"/>
      <c r="F119" s="136"/>
      <c r="G119" s="178"/>
      <c r="H119" s="161"/>
      <c r="I119" s="142"/>
      <c r="J119" s="148"/>
      <c r="K119" s="148"/>
      <c r="L119" s="137"/>
      <c r="M119" s="188"/>
      <c r="N119" s="116"/>
      <c r="O119" s="117"/>
      <c r="P119" s="117"/>
      <c r="Q119" s="117"/>
      <c r="R119" s="117"/>
      <c r="S119" s="117"/>
      <c r="T119" s="117"/>
    </row>
    <row r="120" spans="4:13" s="122" customFormat="1" ht="13.5">
      <c r="D120" s="165"/>
      <c r="G120" s="178"/>
      <c r="H120" s="158"/>
      <c r="I120" s="129"/>
      <c r="J120" s="129"/>
      <c r="K120" s="129"/>
      <c r="M120" s="127"/>
    </row>
    <row r="121" spans="4:13" s="122" customFormat="1" ht="13.5">
      <c r="D121" s="165"/>
      <c r="G121" s="178"/>
      <c r="H121" s="158"/>
      <c r="I121" s="129"/>
      <c r="J121" s="129"/>
      <c r="K121" s="129"/>
      <c r="M121" s="127"/>
    </row>
    <row r="122" spans="1:20" s="118" customFormat="1" ht="13.5">
      <c r="A122" s="130"/>
      <c r="B122" s="131"/>
      <c r="C122" s="135"/>
      <c r="D122" s="169"/>
      <c r="E122" s="135"/>
      <c r="F122" s="136"/>
      <c r="G122" s="178"/>
      <c r="H122" s="161"/>
      <c r="I122" s="142"/>
      <c r="J122" s="148"/>
      <c r="K122" s="148"/>
      <c r="L122" s="137"/>
      <c r="M122" s="188"/>
      <c r="N122" s="116"/>
      <c r="O122" s="117"/>
      <c r="P122" s="117"/>
      <c r="Q122" s="117"/>
      <c r="R122" s="117"/>
      <c r="S122" s="117"/>
      <c r="T122" s="117"/>
    </row>
    <row r="123" spans="1:20" s="118" customFormat="1" ht="13.5">
      <c r="A123" s="130"/>
      <c r="B123" s="131"/>
      <c r="C123" s="135"/>
      <c r="D123" s="169"/>
      <c r="E123" s="135"/>
      <c r="F123" s="136"/>
      <c r="G123" s="178"/>
      <c r="H123" s="161"/>
      <c r="I123" s="142"/>
      <c r="J123" s="148"/>
      <c r="K123" s="148"/>
      <c r="L123" s="137"/>
      <c r="M123" s="188"/>
      <c r="N123" s="116"/>
      <c r="O123" s="117"/>
      <c r="P123" s="117"/>
      <c r="Q123" s="117"/>
      <c r="R123" s="117"/>
      <c r="S123" s="117"/>
      <c r="T123" s="117"/>
    </row>
    <row r="124" spans="1:20" s="118" customFormat="1" ht="16.5" customHeight="1">
      <c r="A124" s="310"/>
      <c r="B124" s="310"/>
      <c r="C124" s="310"/>
      <c r="D124" s="310"/>
      <c r="E124" s="310"/>
      <c r="F124" s="310"/>
      <c r="G124" s="310"/>
      <c r="H124" s="310"/>
      <c r="I124" s="310"/>
      <c r="J124" s="310"/>
      <c r="K124" s="310"/>
      <c r="L124" s="310"/>
      <c r="M124" s="310"/>
      <c r="N124" s="138"/>
      <c r="O124" s="117"/>
      <c r="P124" s="117"/>
      <c r="Q124" s="117"/>
      <c r="R124" s="117"/>
      <c r="S124" s="117"/>
      <c r="T124" s="117"/>
    </row>
    <row r="125" spans="1:20" s="141" customFormat="1" ht="13.5">
      <c r="A125" s="310" t="s">
        <v>36</v>
      </c>
      <c r="B125" s="310"/>
      <c r="C125" s="310"/>
      <c r="D125" s="310"/>
      <c r="E125" s="310"/>
      <c r="F125" s="310"/>
      <c r="G125" s="310"/>
      <c r="H125" s="310"/>
      <c r="I125" s="310"/>
      <c r="J125" s="310"/>
      <c r="K125" s="310"/>
      <c r="L125" s="310"/>
      <c r="M125" s="310"/>
      <c r="N125" s="139"/>
      <c r="O125" s="140"/>
      <c r="P125" s="140"/>
      <c r="Q125" s="140"/>
      <c r="R125" s="140"/>
      <c r="S125" s="140"/>
      <c r="T125" s="140"/>
    </row>
    <row r="126" spans="4:13" s="122" customFormat="1" ht="13.5">
      <c r="D126" s="165"/>
      <c r="G126" s="178"/>
      <c r="H126" s="158"/>
      <c r="I126" s="129"/>
      <c r="J126" s="129"/>
      <c r="K126" s="129"/>
      <c r="M126" s="127"/>
    </row>
    <row r="127" spans="4:14" s="130" customFormat="1" ht="13.5">
      <c r="D127" s="170"/>
      <c r="G127" s="179"/>
      <c r="H127" s="162"/>
      <c r="I127" s="118"/>
      <c r="J127" s="118"/>
      <c r="K127" s="118"/>
      <c r="M127" s="189"/>
      <c r="N127" s="133"/>
    </row>
    <row r="128" spans="4:14" s="118" customFormat="1" ht="13.5">
      <c r="D128" s="152"/>
      <c r="G128" s="178"/>
      <c r="H128" s="162"/>
      <c r="M128" s="151"/>
      <c r="N128" s="116"/>
    </row>
    <row r="129" spans="4:13" s="122" customFormat="1" ht="13.5">
      <c r="D129" s="165"/>
      <c r="G129" s="178"/>
      <c r="H129" s="158"/>
      <c r="I129" s="129"/>
      <c r="J129" s="129"/>
      <c r="K129" s="129"/>
      <c r="M129" s="127"/>
    </row>
    <row r="130" spans="4:13" s="122" customFormat="1" ht="13.5">
      <c r="D130" s="165"/>
      <c r="G130" s="178"/>
      <c r="H130" s="158"/>
      <c r="I130" s="129"/>
      <c r="J130" s="129"/>
      <c r="K130" s="129"/>
      <c r="M130" s="127"/>
    </row>
    <row r="131" spans="4:13" s="122" customFormat="1" ht="13.5">
      <c r="D131" s="165"/>
      <c r="G131" s="178"/>
      <c r="H131" s="158"/>
      <c r="I131" s="129"/>
      <c r="J131" s="129"/>
      <c r="K131" s="129"/>
      <c r="M131" s="127"/>
    </row>
    <row r="132" spans="4:13" s="122" customFormat="1" ht="13.5">
      <c r="D132" s="165"/>
      <c r="G132" s="178"/>
      <c r="H132" s="158"/>
      <c r="I132" s="129"/>
      <c r="J132" s="129"/>
      <c r="K132" s="129"/>
      <c r="M132" s="127"/>
    </row>
    <row r="133" spans="4:13" s="122" customFormat="1" ht="13.5">
      <c r="D133" s="165"/>
      <c r="G133" s="178"/>
      <c r="H133" s="158"/>
      <c r="I133" s="129"/>
      <c r="J133" s="129"/>
      <c r="K133" s="129"/>
      <c r="M133" s="127"/>
    </row>
    <row r="135" spans="8:13" ht="13.5">
      <c r="H135" s="311"/>
      <c r="I135" s="311"/>
      <c r="J135" s="311"/>
      <c r="K135" s="311"/>
      <c r="L135" s="311"/>
      <c r="M135" s="311"/>
    </row>
    <row r="136" spans="8:13" ht="13.5">
      <c r="H136" s="311"/>
      <c r="I136" s="311"/>
      <c r="J136" s="311"/>
      <c r="K136" s="311"/>
      <c r="L136" s="311"/>
      <c r="M136" s="311"/>
    </row>
    <row r="137" ht="13.5">
      <c r="G137" s="180"/>
    </row>
  </sheetData>
  <sheetProtection/>
  <mergeCells count="9">
    <mergeCell ref="A125:M125"/>
    <mergeCell ref="H135:M135"/>
    <mergeCell ref="H136:M136"/>
    <mergeCell ref="A2:M2"/>
    <mergeCell ref="A3:M3"/>
    <mergeCell ref="A8:M8"/>
    <mergeCell ref="H117:M117"/>
    <mergeCell ref="H118:M118"/>
    <mergeCell ref="A124:M124"/>
  </mergeCells>
  <printOptions/>
  <pageMargins left="0.3937007874015748" right="0.31496062992125984" top="0.7480314960629921" bottom="0.7480314960629921" header="0.31496062992125984" footer="0.31496062992125984"/>
  <pageSetup horizontalDpi="600" verticalDpi="600" orientation="landscape" scale="55" r:id="rId4"/>
  <legacyDrawing r:id="rId3"/>
  <oleObjects>
    <oleObject progId="Word.Document.12" shapeId="1350248" r:id="rId2"/>
  </oleObject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ALFFMM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REGIONAL CALI</dc:creator>
  <cp:keywords/>
  <dc:description/>
  <cp:lastModifiedBy>Blanca Tatiana Cadavid Rocha</cp:lastModifiedBy>
  <cp:lastPrinted>2016-07-07T16:06:26Z</cp:lastPrinted>
  <dcterms:created xsi:type="dcterms:W3CDTF">2008-07-10T22:31:01Z</dcterms:created>
  <dcterms:modified xsi:type="dcterms:W3CDTF">2021-07-15T22:24:50Z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