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11565" windowHeight="9795" firstSheet="1" activeTab="2"/>
  </bookViews>
  <sheets>
    <sheet name="Hoja1" sheetId="1" state="hidden" r:id="rId1"/>
    <sheet name="secop 1  urgente " sheetId="4" r:id="rId2"/>
    <sheet name="contrato 2016" sheetId="2" r:id="rId3"/>
    <sheet name="Hoja3" sheetId="3" r:id="rId4"/>
  </sheets>
  <calcPr calcId="145621"/>
</workbook>
</file>

<file path=xl/calcChain.xml><?xml version="1.0" encoding="utf-8"?>
<calcChain xmlns="http://schemas.openxmlformats.org/spreadsheetml/2006/main">
  <c r="F216" i="4" l="1"/>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K167" i="4"/>
  <c r="M167" i="4" s="1"/>
  <c r="K166" i="4"/>
  <c r="M166" i="4" s="1"/>
  <c r="M165" i="4"/>
  <c r="M164" i="4"/>
  <c r="M163" i="4"/>
  <c r="M162" i="4"/>
  <c r="M161" i="4"/>
  <c r="M160" i="4"/>
  <c r="K159" i="4"/>
  <c r="M159" i="4" s="1"/>
  <c r="M158" i="4"/>
  <c r="M157" i="4"/>
  <c r="K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R59" i="4"/>
  <c r="R61" i="4" s="1"/>
  <c r="M59" i="4"/>
  <c r="M58" i="4"/>
  <c r="R57"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R28" i="4"/>
  <c r="M28" i="4"/>
  <c r="M27" i="4"/>
  <c r="M26" i="4"/>
  <c r="M25" i="4"/>
  <c r="M24" i="4"/>
  <c r="M23" i="4"/>
  <c r="M22" i="4"/>
  <c r="M21" i="4"/>
  <c r="M20" i="4"/>
  <c r="M19" i="4"/>
  <c r="M18" i="4"/>
  <c r="M17" i="4"/>
  <c r="M16" i="4"/>
  <c r="M15" i="4"/>
  <c r="M14" i="4"/>
  <c r="M13" i="4"/>
  <c r="M12" i="4"/>
  <c r="S11" i="4"/>
  <c r="M11" i="4"/>
  <c r="K10" i="4"/>
  <c r="M10" i="4" s="1"/>
  <c r="R9" i="4"/>
  <c r="M9" i="4"/>
  <c r="M8" i="4"/>
  <c r="M7" i="4"/>
  <c r="M6" i="4"/>
  <c r="M5" i="4"/>
  <c r="L4" i="4"/>
  <c r="L216" i="4" s="1"/>
  <c r="M3" i="4"/>
  <c r="M2" i="4"/>
  <c r="M216" i="4" l="1"/>
  <c r="M4" i="4"/>
  <c r="K167" i="2"/>
  <c r="K166" i="2"/>
  <c r="K157" i="2"/>
  <c r="K159" i="2"/>
  <c r="F216" i="2" l="1"/>
  <c r="L216" i="2"/>
  <c r="R61" i="2"/>
  <c r="R59" i="2"/>
  <c r="R57" i="2"/>
  <c r="R28" i="2"/>
  <c r="R9" i="2"/>
  <c r="M163" i="2" l="1"/>
  <c r="M164" i="2"/>
  <c r="M165" i="2"/>
  <c r="M166" i="2"/>
  <c r="M167" i="2"/>
  <c r="M168" i="2"/>
  <c r="M169" i="2"/>
  <c r="M175" i="2"/>
  <c r="M176" i="2"/>
  <c r="M177" i="2"/>
  <c r="M178" i="2"/>
  <c r="M179" i="2"/>
  <c r="M180" i="2"/>
  <c r="M181" i="2"/>
  <c r="M182" i="2"/>
  <c r="M183" i="2"/>
  <c r="M184" i="2"/>
  <c r="M185" i="2"/>
  <c r="M12" i="2"/>
  <c r="S11" i="2"/>
  <c r="K10" i="2"/>
  <c r="M8" i="2"/>
  <c r="L4" i="2"/>
  <c r="M3" i="2"/>
  <c r="M4" i="2"/>
  <c r="M5" i="2"/>
  <c r="M6" i="2"/>
  <c r="M7" i="2"/>
  <c r="M9" i="2"/>
  <c r="M10" i="2"/>
  <c r="M11"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216" i="2" s="1"/>
  <c r="M159" i="2"/>
  <c r="M160" i="2"/>
  <c r="M161" i="2"/>
  <c r="M162" i="2"/>
  <c r="M170" i="2"/>
  <c r="M171" i="2"/>
  <c r="M172" i="2"/>
  <c r="M173" i="2"/>
  <c r="M174"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 i="2"/>
</calcChain>
</file>

<file path=xl/sharedStrings.xml><?xml version="1.0" encoding="utf-8"?>
<sst xmlns="http://schemas.openxmlformats.org/spreadsheetml/2006/main" count="8596" uniqueCount="1685">
  <si>
    <t>Nº CONTRATO</t>
  </si>
  <si>
    <t>AÑO</t>
  </si>
  <si>
    <t>CONTRATISTA</t>
  </si>
  <si>
    <t xml:space="preserve">OBJETO </t>
  </si>
  <si>
    <t xml:space="preserve">VALOR </t>
  </si>
  <si>
    <t>FECHA DE EJECUCION</t>
  </si>
  <si>
    <t>CUMPLIDO</t>
  </si>
  <si>
    <t>PAGADO</t>
  </si>
  <si>
    <t>LIQUIDADO</t>
  </si>
  <si>
    <t>SI</t>
  </si>
  <si>
    <t>NO</t>
  </si>
  <si>
    <t>009-001</t>
  </si>
  <si>
    <t>009-008</t>
  </si>
  <si>
    <t>SUMINISTRO DE COMBUSTIBLES, GRASAS Y LUBRICANTES, AGUA PARA BATERIA, LIQUIDO DE FRENOS Y REFRIGERANTES PARA MOTOR, CON DESTINO A LAS UNIDADES MILITARES DEL EJERCITO NACIONAL UBICADAS EN TAURAMENA-CASANARE, BAJO LA ADMINISTRACION DE LA AGENCIA LOGISTICA DE LAS FUERZAS MILITARES REGIONAL LLANOS ORIENTALES</t>
  </si>
  <si>
    <t>MATILDE GUERRERO</t>
  </si>
  <si>
    <t>009-011</t>
  </si>
  <si>
    <t>X</t>
  </si>
  <si>
    <t>SERVICIOS PROFESIONALES DE APOYO A LA GESTIÓN,  EN ASESORIA JURIDICA EN EL COMANDO DE LA  OCTAVA DIVISIÓN</t>
  </si>
  <si>
    <t>009-014</t>
  </si>
  <si>
    <t>DAYANA IRACEMA GIL RESTREPO</t>
  </si>
  <si>
    <t>SERVICIOS TECNICOS DE APOYO A LA GESTION EN ASESORIA DE GESTIÓN DOCUMENTAL EN EL COMANDO DE LA OCTAVA DIVISIÓN</t>
  </si>
  <si>
    <t>ELIANA ANDREA ROBLES PEREZ</t>
  </si>
  <si>
    <t>009-015</t>
  </si>
  <si>
    <t>009-016</t>
  </si>
  <si>
    <t>SERVICIOS PROFESIONALES DE APOYO A LA GESTIÓN E NASESORIA EN TEMAS DE GESTIÓN DE CALIDAD Y MODELO ESTANDAR DE CONTROL INTERNO AL COMANDO DE LA OCTAVA DIVISIÓN</t>
  </si>
  <si>
    <t>JAIRO ALEXANDER  MUÑOZ HERNANDEZ</t>
  </si>
  <si>
    <t>NIDIA IRENE DIMINGO ORTIZ</t>
  </si>
  <si>
    <t>009-017</t>
  </si>
  <si>
    <t>009-018</t>
  </si>
  <si>
    <t>NIDIAN ROCIO PRIETO NAVAS</t>
  </si>
  <si>
    <t xml:space="preserve">SERVICIOS PROFESIONALES DE APOYO A LA GESTIÓN EN ASESORIA Y ACOMPAÑAMIENTO AL SISTEMA DE GESTION DE CALIDAD Y MODELO ESTANDAR DE CONTROL INTERNO A PERSONAL DE LA OCTAVA DIVISION Y SUS UNIDADES ORGANICAS </t>
  </si>
  <si>
    <t>SEIS (06) MESES</t>
  </si>
  <si>
    <t>CINCO (05) MESES</t>
  </si>
  <si>
    <t>SIETE (07) MESES</t>
  </si>
  <si>
    <t xml:space="preserve">SERVICIOS TECNICOS DE APOYO A LA GESTION EN ASESORIA DE GESTIÓN DOCUMENTAL EN EL COMANDO DE LA OCTAVA DIVISIÓN  </t>
  </si>
  <si>
    <t>JEIMY MAYURI AGUDELO</t>
  </si>
  <si>
    <t>009-019</t>
  </si>
  <si>
    <t>009-020</t>
  </si>
  <si>
    <t>SERVICIOS PROFESIONALES DE APOYO A LA GESTIÓN EN ASESORIA JURIDICA, ASUNTOS DISCIPLINARIOS Y ADMINISTRATIVOS EN EL COMANDO DE LOS BATALLONES DE COMBATE TERRESTRE No 43 Y 44 EN TAME (ARAUCA)</t>
  </si>
  <si>
    <t>SANDRA LISSET GUERRERO ABRIL</t>
  </si>
  <si>
    <t>OCHO (08) MESES</t>
  </si>
  <si>
    <t>009-021</t>
  </si>
  <si>
    <t>MARYORIS JACKELINE RIVERA FERRER</t>
  </si>
  <si>
    <t>SERVICIOS PROFESIONALES DE APOYO A LA GESTIÓN EN ASESORIA JURIDICA, ASUNTOS DISCIPLINARIOS Y ADMINISTRATIVOS EN EL COMANDO DE LA OCTAVA DIVISION</t>
  </si>
  <si>
    <t>009-022</t>
  </si>
  <si>
    <t>SUMINISTRAR TIQUETES AEREOS NACIONALES, REQUERIDOS POR LA AGENCIA LOGISTICA DE LAS FUERZAS MILITARES REGIONAL LLANOS ORIENTALES</t>
  </si>
  <si>
    <t>PROTURISMO LTDA</t>
  </si>
  <si>
    <t>009-025</t>
  </si>
  <si>
    <t>SUMINISTRO DE PAPELERIA Y UTILES DE ESCRITORIO EN GENERAL CON EL PROPOSITO DE CUMPLIR CON EL DEBIDO FUNCIONAMIENTO DE LOS PROCESOS MISIONALES Y ADMINISTRATIVOS DE LA  REGIONAL LLANOS ORIENTALES</t>
  </si>
  <si>
    <t xml:space="preserve">JORGE ENRIQUE PINZON PEÑALOZA </t>
  </si>
  <si>
    <t>009-027</t>
  </si>
  <si>
    <t xml:space="preserve">SUPERIOR DE DOTACIONES S.A.S </t>
  </si>
  <si>
    <t>SUMINISTRO DE DOTACIONES PARA LOS SOLDADOS QUE CUMPLEN LAS FUNCIONES DE AUXILIARES DE COCINA EN LOS COMEDORES AGLO DE LA REGIONAL LLANOS ORIENTALES</t>
  </si>
  <si>
    <t>009-028</t>
  </si>
  <si>
    <t>SUMINISTRO DE COMESTIBLES EMPAQUETADOS EN TODAS SUS PRESENTACIONES COMO SON: PLATANITOS, GALLETAS, PAPAS FRITAS, MANI, GOLOSINAS A BASE DE MAÍZ, CHICHARRONES, CON EL PROPÓSITO DE ATENDER EL NORMAL FUNCIONAMIENTO ADMINISTRATIVO Y OPERATIVO DE LA SERVITIENDA 4 UBICADA EN VILLAVICENCIO COMANDO AEREO DE COMBATE No. 2 (CACOM2), BAJO LA ADMINISTRACIÓN DE LA AGENCIA LOGÍSTICA DE LAS FUERZAS MILITARES REGIONAL LLANOS ORIENTALES</t>
  </si>
  <si>
    <t>JAIRO DE JESUS MARTIENEZ RUBIO</t>
  </si>
  <si>
    <t>009-036</t>
  </si>
  <si>
    <t>009-031</t>
  </si>
  <si>
    <t>SUMINISTRO DE POLLO, CON EL PROPOSITO DE ATENDER EL NORMAL FUNCIONAMIENTO ADMINISTRATIVO Y OPERATIVO DE LOS COMEDORES AGLO GMRPI N°20 Y BITER-18 (UBICADOS EN EL KM 2 VIA PUERTO NARIÑO SARAVENA  ARAUCA); BAJO LA ADMINISTRACION DE LA AGENCIA LOGISTICA DE LAS FUERZAS MILITARES REGIONAL LLANOS ORIENTALES</t>
  </si>
  <si>
    <t>CESAR AUGUSTO MANCIPE URIBE</t>
  </si>
  <si>
    <t>009-032</t>
  </si>
  <si>
    <t>ADQUISICIÓN DE 01 (UNA). MOTOCICLETA CERO KILOMETROS PARA EL SERVICIO MENSAJERÍA DE LA AGENCIA LOGÍSTICA DE LA REGIONAL LLANOS ORIENTALES</t>
  </si>
  <si>
    <t>INVERSIONES MOTO FUTURO S.A.S</t>
  </si>
  <si>
    <t>009-033</t>
  </si>
  <si>
    <t>TREINTA (30) DIAS</t>
  </si>
  <si>
    <t>PRESTACIÓN DEL SERVICIO DE FUMIGACIÓN, DESINFECCIÓN DE AMBIENTES Y DESRATIZACIÓN PARA LOS COMEDORESAGLO, SERVITIENDASAGLO Y CENTROS DE ALMACENAMIENTO, DISTRIBUCIÓN Y SERVICIO CADSAGLO Y SEDE REGIONAL LLANOS ORIENTALES</t>
  </si>
  <si>
    <t>OLGA YANET ROJAS BARBOSA</t>
  </si>
  <si>
    <t>009-034</t>
  </si>
  <si>
    <t>009-037</t>
  </si>
  <si>
    <t>SUMINISTRO DE HAYACA X 250 G, CON EL PROPÓSITO DE ATENDER EL NORMAL FUNCIONAMIENTO ADMINISTRATIVO Y OPERATIVO EN EL COMEDOR AGLO DE BIROJ-43 (UBICADO EN EL BATALLON DE INFANTERIA MOTORIZADO No 43 GENERAL EFRAIN ROJAS ACEVEDO CUMARIBO VICHADA); BAJO LA ADMINISTRACIÓN DE LA AGENCIA LOGÍSTICA DE LAS FUERZAS MILITARES REGIONAL LLANOS ORIENTALES</t>
  </si>
  <si>
    <t>ANA ARACELY BARRETO BEJARANO</t>
  </si>
  <si>
    <t>SUMINISTRO DE PRODUCTOS TERMINADOS DE PANADERIA, CON EL PROPOSITO DE ATENDER EL NORMAL FUNCIONAMIENTO ADMINISTRATIVO Y OPERATIVO EN EL COMEDOR AGLO DEL VAUPES: BIAVA-30 (UBICADO EN LA AVENIDA 1-19 BARRIO 7 DE AGOSTO EN MITU-VAUPES); BAJO LA ADMINISTRACION DE LA AGENCIA LOGISTICA DE LAS FUERZAS MILITARES REGIONAL LANOS ORIENTALES</t>
  </si>
  <si>
    <t>ANGELA MARIA ROLDAN PINO</t>
  </si>
  <si>
    <t>009-039</t>
  </si>
  <si>
    <t>ADQUISICION DE LOS KIT ANALIZADOR DE CLORO Y PH PARA LAS UNIDADES DE SERVICIO COMEDORES AGLO, BAJO LA ADMINISTRACIÓN DE LA AGENCIA LOGÍSTICA DE LAS FUERZAS MILITARES REGIONAL LLANOS ORIENTALES</t>
  </si>
  <si>
    <t xml:space="preserve">ALEX GERMAN GONGORA AMAYA </t>
  </si>
  <si>
    <t>009-049</t>
  </si>
  <si>
    <t>VEINTE (20) DIAS</t>
  </si>
  <si>
    <t>ADQUISICION DE EQUIPO DE SISTEMAS (MONITORES TIPO TOUCH) Y EQUIPOS UPS (SISTEMA DE ALIMENTACIÓN ININTERRUMPIDA) BAJO LA ADMINISTRACION DE LA AGENCIA LOGISTICA DE LAS FUERZAS MILITARES REGIONAL LLANOS ORIENTALES</t>
  </si>
  <si>
    <t xml:space="preserve">MARIA AMPARO ORTIZ CASTRILLON    </t>
  </si>
  <si>
    <t>009-050</t>
  </si>
  <si>
    <t>009-051</t>
  </si>
  <si>
    <t>CONTRATAR EL SUMINISTRO DE RESMAS TAMAÑO CARTA 500 HOJAS CADA UNA, PAPEL BOND 75 GRAMOS, ALTA BLANCURA Y LISURA, COMPATIBLE CON TODAS LAS MARCAS DE FOTOCOPIADORAS E IMPRESORAS LÁSER, ECOLÓGICO, EMPAQUE ANTI-HUMEDAD PARA MAYOR PROTECCIÓN DEL PAPEL, CORTE PERFECTO CON EL PROPÓSITO DE ATENDER EL NORMAL FUNCIONAMIENTO ADMINISTRATIVO Y OPERATIVO DE LA REGIONAL LLANOS ORIENTALES</t>
  </si>
  <si>
    <t>SUMINISTRO DE TAMAL TOLIMENSE ESPECIAL, LECHONA TOLIMENSE, MORCILLA, CON EL PROPÓSITO DE ATENDER EL NORMAL FUNCIONAMIENTO ADMINISTRATIVO Y OPERATIVO DE LOS COMEDORES AGLO DEL META: BASPC-7 (UBICADO EN EL CANTÓN MILITAR SÉPTIMA BRIGADA KM 2 VÍA PUERTO LÓPEZ, BISER- 20 y AGLAN (UBICADOS EN EL BATALLÓN DE INFANTERÍA AEROTRANSPORTADO N 20 "GRAL. ROERGAS SERVIEZ" CANTÓN MILITAR APIAY KM 7 VÍA PUERTO LÓPEZ (VILLAVICENCIO-META), CACOM-2 (UBICADO EN EL COMANDO AÉREO DE COMBATE NO. 2 FUERZA AÉREA KM 7 VÍA PUERTO LÓPEZ) BITER-7 (UBICADO EN EL BATALLÓN DE INSTRUCCIÓN DE ENTRENAMIENTO Y REENTRENAMIENTO No.7 VÍA CUBARRAL-DORADO KM. 2) BIVAR-21 (UBICADO EN EL CANTÓN MILITAR PANTANO DE VARGAS KM. 1 VÍA FUENTE DE ORO EN GRANADA/ META)BAJO LA ADMINISTRACION DE LA AGENCIA LOGISTICA DE LAS FUERZAS MILITARES REGIONAL LLANOS ORIENTALES</t>
  </si>
  <si>
    <t>INDUSTRIA DE ALIMENTOS EL BUEN GUSTO S.A.S</t>
  </si>
  <si>
    <t>009-052</t>
  </si>
  <si>
    <t>009-053</t>
  </si>
  <si>
    <t>SUMINISTRO DE PANELA CUADRADA X 250 G, CON EL PROPOSITO DE ATENDER EL NORMAL FUNCIONAMIENTO ADMINISTRATIVO Y OPERATIVO DE LOS CADS UBICADOS EN SAN JOSE DEL GUAVIARE, VILLAVICENCIO, EL YOPAL. BAJO LA ADMINISTRACION DE LA AGENCIA LOGISTICA DE LAS FUERZAS MILITARES REGIONAL LLANOS ORIENTALES</t>
  </si>
  <si>
    <t>GRUPO GUALI S.A.S</t>
  </si>
  <si>
    <t>009-054</t>
  </si>
  <si>
    <t>COMERCIAL EL PROVEEDOR S.A.S</t>
  </si>
  <si>
    <t>SUMINISTRO DE ALIMENTOS PREPARADOS Y BEBIDAS CON DESTINO A LAS ACTIVIDADES PROGRAMADAS EN EL PLAN DE BIENESTAR SOCIAL Y ESTÍMULOS DEL PERSONAL DE PLANTA Y PLANTA TEMPORAL DE LA AGENCIA LOGÍSTICA DE LAS FUERZAS MILITARES REGIONAL LLANOS ORIENTALES</t>
  </si>
  <si>
    <t>009-055</t>
  </si>
  <si>
    <t>LADY PAOLA REYES GOMEZ</t>
  </si>
  <si>
    <t>SUMINISTRO DE PRODUCTOS DE PANADERIA, CON EL PROPOSITO DE ATENDER EL NORMAL FUNCIONAMIENTO ADMINISTRATIVO Y OPERATIVO EN EL COMEDOR AGLO BASPC-28 (UBICADO EN EL BATALLON ASPC N.28 BOCHICA KM 1 VIA VILLAVICENCIO BARRIO MATEO PUERTO CARREÑO); BAJO LA ADMINISTRACION DE LA AGENCIA LOGISTICA DE LAS FUERZAS MILITARES REGIONAL LLANOS ORIENTALES</t>
  </si>
  <si>
    <t xml:space="preserve">RENE ORLANDO BORRERO PEREZ     </t>
  </si>
  <si>
    <t>009-056</t>
  </si>
  <si>
    <t>CONTRATAR LOS ESTUDIOS DE SUELOS, AJUSTES A LOS DISEÑOS ARQUITECTONICOS, DISEÑOS ESTRUCTURALES Y LICENCIA DE CONSTRUCCION PARA LAS NUEVAS OFICINAS EN LAS INSTALACIONES DE LA AGENCIA LOGISTICA DE LAS FF.MM - REGIONAL LLANOS ORIENTALES</t>
  </si>
  <si>
    <t>009-058</t>
  </si>
  <si>
    <t xml:space="preserve">B&amp;C DISEÑOS Y CONSTRUCCIONES LIMITADA   </t>
  </si>
  <si>
    <t>SUMINISTRO DE PULPA AZUCARADA DE FRUTA PASTEURIZADA DE 4000 GRAMOS, CON EL PROPÓSITO DE ATENDER EL NORMAL FUNCIONAMIENTO ADMINISTRATIVO Y OPERATIVO DE LOS COMEDORESAGLO DEL META: BASPC-7(UBICADO EN EL CANTÓN MILITAR SÉPTIMA BRIGADA KM 2 VÍA PUERTO LÓPEZ, BISER No. 20 y AGLAN (UBICADOS EN EL BATALLÓN DE INFANTERÍA AEROTRANSPORTADO N20 "GRAL. ROERGAS SERVIEZ" CANTÓN MILITAR APIAY KM 7 VÍA PUERTO LÓPEZ (VILLAVICENCIO-META),CACOM-2 (UBICADO EN EL COMANDO AÉREO DE COMBATE NO. 2 FUERZA AÉREA KM 7 VÍA PUERTO LÓPEZ) BITER-7 (UBICADO EN EL BATALLÓN DE INSTRUCCIÓN DE ENTRENAMIENTO Y REENTRENAMIENTO No. 7 VÍA CUBARRAL-DORADO KM. 2) y BIVAR-21 (UBICADO EN EL CANTÓN MILITAR PANTANO DE VARGAS KM. 1 VÍA FUENTE DE ORO EN GRANADA/ META);BAJO LA ADMINISTRACION DE LA AGENCIA LOGISTICA DE LAS FUERZAS MILITARES REGIONAL LLANOS ORIENTALES</t>
  </si>
  <si>
    <t xml:space="preserve">C I EMPROFRUEX S.A.S   </t>
  </si>
  <si>
    <t>009-060</t>
  </si>
  <si>
    <t>009-061</t>
  </si>
  <si>
    <t>SUMINISTRO DE EMBUTIDOS, CON EL PROPÓSITO DE ATENDER EL NORMAL FUNCIONAMIENTO ADMINISTRATIVO Y OPERATIVO DE LOS COMEDORES AGLO BASPC7 (UBICADO EN LA SÉPTIMA BRIGADA KM-2 VÍA PUERTO LÓPEZ), BISER20 Y AGLAN (UBICADOS EN EL BATALLÓN DE INFANTERÍA AEROTRANSPORTADO No20 GRAL ROERGAS SERVIEZ CANTÓN MILITAR DE APIAY KM-7 VIA PUERTO LÓPEZ VILLAVICENCIO META ) CACOM2 (UBICADO EN EL COMANDO AÉREO DE COMBATE N°2 FUERZA AÉREA KM-7 VÍA PUERTO LÓPEZ) BITER-7 (UBICADO EN EL BATALLÓN DE INSTRUCCIÓN DE ENTRENAMIENTO Y REENTRENAMIENTO  No 7 VÍA CUBARRAL- DORADO KM2) Y BIVAR21 (UBICADO EN EL CANTÓN MILITAR DE PANTANO DE VARGAS KM-1 VA FUENTE DE ORO EN GRANADA/META)BAJO LA ADMINISTRACIÓN DE LA AGENCIA LOGÍSTICA DE LAS FUERZAS MILITARES REGIONAL LLANOS ORIENTALES</t>
  </si>
  <si>
    <t>PROCESADORA DE CARNES NUEVA COLOMBO ALEMANA LTDA</t>
  </si>
  <si>
    <t>SUMINISTRO DE COMBUSTIBLE DIESEL CORRIENTE (ACPM) Y GASOLINA CORRIENTE PARA CONSUMO DEL PARQUE AUTOMOTOR DE LA REGIONAL SEGÚN SOLICITUD DE LOS USUARIOS DE LA AGENCIA LOGÍSTICA DE LAS FUERZAS MILITARES REGIONAL LLANOS ORIENTALES</t>
  </si>
  <si>
    <t>009-063</t>
  </si>
  <si>
    <t>LUIS GONZAGA ACEVEDO VELEZ</t>
  </si>
  <si>
    <t>SUMINISTRO PASTA ALIMENTICIA PREMIUM TIPO SECO X 250 G. Y JAMONETA PREMIUM X 370 G, CON EL PROPOSITO DE ATENDER EL NORMAL FUNCIONAMIENTO ADMINISTRATIVO Y OPERATIVO DE LOS CADS UBICADOS EN SAN JOSE DEL GUAVIARE, VILLAVICENCIO, EL YOPAL. BAJO LA ADMINISTRACION DE LA AGENCIA LOGISTICA DE LAS FUERZAS MILITARES REGIONAL LLANOS ORIENTALES</t>
  </si>
  <si>
    <t xml:space="preserve">LA RECETTA SOLUCIONES GASTRONOMICAS INTEGRADAS S.A.S </t>
  </si>
  <si>
    <t>009-064</t>
  </si>
  <si>
    <t>SUMINISTRO PANELA PULVERIZADA SABORIZADA X 1000 g, CON EL PROPOSITO DE ATENDER EL NORMAL FUNCIONAMIENTO ADMINISTRATIVO Y OPERATIVO DE LOS CADS UBICADOS EN SAN JOSE DEL GUAVIARE, VILLAVICENCIO, EL YOPAL. BAJO LA ADMINISTRACION DE LA AGENCIA LOGISTICA DE LAS FUERZAS MILITARES REGIONAL LLANOS ORIENTALES</t>
  </si>
  <si>
    <t>COMERCIALIZA LTDA</t>
  </si>
  <si>
    <t>009-065</t>
  </si>
  <si>
    <t>009-066</t>
  </si>
  <si>
    <t>SUMINISTRO DE ARVEJAS CON ZANAHORA, FRUTAS EN LATA O EN FRASCO, CON EL PROPOSITO DE ATENDER EL NORMAL FUNCIONAMIENTO ADMINISTRATIVO Y OPERATIVO DE LAS SERVITIENDAS 2, 3 Y 4 UBICADAS EN EL KM 7 VIA PUERTO LOPEZ VILLAVICENCIO APIAY - META, TRANSVERSAL # 18 MARGINAL DE LA SELVA XVI DECIMA SEXTA BRIGADA EL YOPAL CASANARE Y COMANDO AEREO DE COMBATE No. 2 FUERZA AEREA KM 7 VIA PUERTO LOPEZ BAJO LA ADMINISTRACION DE LA AGENCIA LOGISTICA DE LAS FUERZAS MILITARES REGIONAL LLANOS ORIENTALES</t>
  </si>
  <si>
    <t xml:space="preserve">COMPAÑÍA GENERAL DE ALIMENTOS Y CONSERVAS GRAN UNION LTDA </t>
  </si>
  <si>
    <t>SUMINISTRO DE POLLO, CON EL PROPOSITO DE ATENDER EL NORMAL FUNCIONAMIENTO ADMINISTRATIVO Y OPERATIVO EN EL COMEDOR AGLO DEL GUAVIARE: BASPC-22 (UBICADO EN EL KM 1 VIA EL RETORNO GUAVIARE); BAJO LA ADMINISTRACIÓN DE LA AGENCIA LOGISTICA DE LAS FUERZAS MILITARES REGIONAL LLANOS ORIENTALES</t>
  </si>
  <si>
    <t>009-075</t>
  </si>
  <si>
    <t xml:space="preserve">INVERSIONES POLLO TROPICAL S.A.S </t>
  </si>
  <si>
    <t>009-078</t>
  </si>
  <si>
    <t>SUMINISTRO DE AREPA DE MAIZ X 100 G (MAIZ BLANCO, MARGARINA, QUESO DOBLE CREMA, SAL), ENVUELTO DE MAZORCA x 100 G, AREPA DE MAIZ BLANCO SIN SAL X 25 G, CON EL PROPOSITO DE ATENDER EL NORMAL FUNCIONAMIENTO ADMINISTRATIVO Y OPERATIVO EN LOS COMEDORES AGLO REVEIZ PIZARRO Y BITER-18 (UBICADOS EN EL KM 2 VIA PUERTO NARIÑO SARAVENA-ARAUCA); BAJO LA ADMINISTRACION DE LA AGENCIA LOGISTICA DE LAS FUERZAS MILITARES REGIONAL LLANOS ORIENTALES</t>
  </si>
  <si>
    <t>009-080</t>
  </si>
  <si>
    <t>SUMINISTRO ALIMENTO GRANULADO A BASE DE MALTA Y VITAMINAS X 400 G, CON EL PROPOSITO DE ATENDER EL NORMAL FUNCIONAMIENTO ADMINISTRATIVO Y OPERATIVO DE LOS CADS UBICADOS EN SAN JOSE DEL GUAVIARE, VILLAVICENCIO, EL YOPAL. BAJO LA ADMINISTRACION DE LA AGENCIA LOGISTICA DE LAS FUERZAS MILITARES REGIONAL LLANOS ORIENTALES</t>
  </si>
  <si>
    <t>DISTRIBUIDORA TROPILLANO S.A.S</t>
  </si>
  <si>
    <t>SUMINISTRO DE BEBIDA GASEOSA (BEBIDA CARBONATADA, SABORES), JUGOS, BEBIDAS A BASE DE TÉ Y AGUA, CON EL PROPOSITO DE ATENDER EL NORMAL FUNCIONAMIENTO ADMINISTRATIVO Y OPERATIVO DE LAS SERVITIENDAS 2, 3 Y 4 UBICADAS EN EL KM 7 VIA PUERTO LOPEZ VILLAVICENCIO APIAY - META, TRANSVERSAL # 18 MARGINAL DE LA SELVA XVI DECIMA SEXTA BRIGADA EL YOPAL CASANARE Y COMANDO AEREO DE COMBATE No. 2 FUERZA AEREA KM 7 VIA PUERTO LOPEZ BAJO LA ADMINISTRACION DE LA AGENCIA LOGISTICA DE LAS FUERZAS MILITARES REGIONAL LLANOS ORIENTALES</t>
  </si>
  <si>
    <t>INDUSTRIA NACIONAL DE GASEOSAS S.A</t>
  </si>
  <si>
    <t>009-081</t>
  </si>
  <si>
    <t>SUMINISTRO DE HUEVOS PARA ATENDER LOS REQUERIMIENTOS DE LA U.A.C.T Y CLIENTE POTENCIALES EN NUESTRAS SERVITIENDAS 2 Y 4 UBICADAS EN EL KM 7 VIA PUERTO LÓPEZ VILLAVICENCIO APIAY- META Y COMANDO AÉREO DE COMBATE N° 2 FUERZA AÉREA KM 7 VÍA PUERTO LÓPEZ BAJO LA ADMINISTRACIÓN DE LA AGENCIA LOGÍSTICA DE LAS FUERZAS MILITARES REGIONAL LLANOS ORIENTALES</t>
  </si>
  <si>
    <t>009-084</t>
  </si>
  <si>
    <t>SUMINISTRO DE AREPA DE MAIZ Y ENVUELTO DE MAZORCA, CON EL PROPOSITO DE ATENDER EL NORMAL FUNCIONAMIENTO ADMINISTRATIVO Y OPERATIVO EN LOS COMEDORES BASPC-22 (UBICADO EN EL KM 1 VIA AL RETORNO GUAVIARE) COMEDOR AGLO BICAM-24 (UBICADO EN EL KILOMETRO 1 VIA AL RETORO CALAMAR) BITER-22 (UBICADO EN LA VEREDA LA LEONA DEL RETORNO GUAVIARE); BAJO LA ADMINISTRACION DE LA AGENCIA LOGISTICA DE LAS FUERZAS MILITARES REGIONAL LANOS ORIENTALES</t>
  </si>
  <si>
    <t xml:space="preserve">RAUL ANTONIO GOMEZ SANCHEZ  </t>
  </si>
  <si>
    <t>009-085</t>
  </si>
  <si>
    <t>SUMINISTRO DE EMBUTIDOS, CON EL PROPOSITO DE ATENDER EL NORMAL FUNCIONAMIENTO ADMINISTRATIVO Y OPERATIVO EN EL COMEDOR AGLO BASER-28 (UBICADO EN EL BATALLON BASPC No 28 BOCHICA KM 1 VIA VILLAVICENCIO BARRIO MATEO EN PUERTO CARREÑO), BIROJ-43 (UBICADO EN EL BATALLON DE INFANTERIA MOTORIZADO No 43 GENERAL EFRAIN ROJAS ACEVEDO CUMARIBO/VICHADA); BAJO LA ADMINISTRACION DE LA AGENCIA LOGISTICA DE LAS FUERZAS MILITARES REGIONAL LLANOS ORIENTALES</t>
  </si>
  <si>
    <t xml:space="preserve">PROCESADORA DE CARNES NUEVA COLOMBOALEMANA LTDA </t>
  </si>
  <si>
    <t>009-086</t>
  </si>
  <si>
    <t>009-087</t>
  </si>
  <si>
    <t>CONSTRUCCION DE UN ANDEN PERIMETRAL CON ACCESO A LA UNIDAD SANITARIA EN EL GRUPO DE CABALLERIA MONTADO No 16 GUIAS GCMGDC EN YOPAL - CASANARE</t>
  </si>
  <si>
    <t>COMERCIALIZADORA DE ELECTRICOS CODELSA S.A</t>
  </si>
  <si>
    <t>SUMINISTRO DE PRODUCTOS DE PANADERÍA, CON EL PROPÓSITO DE ATENDER EL NORMAL FUNCIONAMIENTO ADMINISTRATIVO Y OPERATIVO DE LOS COMEDORES AGLO BASPC-7 (UBICADO EN LA SÉPTIMA BRIGADA KM-2 VIA PUERTO LOPEZ), BISER-28 Y AGLAN (UBICADOS EN EL BATALLÓN DE INFANTERÍA AEROTRANSPORTADO No 20 GRAL. ROERGAS SERVIEZ CANTON MILITAR DE APIAY KM-7 VIA PUERTO LOPEZ (VILLAVICENCIO-META), BAJO LA ADMINISTRACIÓN DE LA AGENCIA LOGÍSTICA DE LAS FUERZAS MILITARES REGIONAL LLANOS ORIENTALES</t>
  </si>
  <si>
    <t>GEREMIAS TIRADO URQUINA</t>
  </si>
  <si>
    <t>009-088</t>
  </si>
  <si>
    <t>SUMINISTRO DE PRODUCTOS VÍVERES Y RANCHO, PARA ATENDER LOS REQUERIMIENTOS DE LA U.A.C.T. UNIDADES MILITARES, Y CLIENTES POTENCIALES PARA LA COMERCIALIZACIÓN EN LA SERVITIENDA No 4 Y 2 UBICADA EN EL COMANDO AÉREO DE COMBATE No 2 FUERZA AÉREA KM 7 VÍA PUERTO LÓPEZ, Y CANTÓN MILITAR DE APIAY, BAJO LA ADMINISTRACIÓN DE LA AGENCIA LOGÍSTICA DE LAS FUERZAS MILITARES REGIONAL LLANOS ORIENTALES</t>
  </si>
  <si>
    <t>009-090</t>
  </si>
  <si>
    <t>SUMINISTRO DE PRODUCTOS TERMINADOS DE PANADERÍA, CON EL PROPÓSITO DE ATENDER EL NORMAL FUNCIONAMIENTO ADMINISTRATIVO Y OPERATIVO EN EL COMEDOR AGLO DEL GUAVIARE: BITER-22 (UBICADO EN LA VEREDA LA LEONA DE SAN JOSE DEL GUAVIARE), BAJO LA ADMINISTRACION DE LA AGENCIA LOGISTICA DE LAS FUERZAS MILITARES REGIONAL LLANOS ORIENTALES</t>
  </si>
  <si>
    <t xml:space="preserve">GEREMIAS TIRADO URQUINA   </t>
  </si>
  <si>
    <t>009-093</t>
  </si>
  <si>
    <t>SUMINISTRO DE SANDWICH DE PAN, QUESO DOBLE CREMA Y MORTADELA SELECCIONADA X 120 G, CON EL PROPÓSITO DE ATENDER EL NORMAL FUNCIONAMIENTO ADMINISTRATIVO Y OPERATIVO DE LOS COMEDORES AGLO DEL META: BASPC-7 (UBICADO EN EL CANTÓN MILITAR SÉPTIMA BRIGADA KM 2 VÍA PUERTO LÓPEZ, BISER 20 y AGLAN (UBICADOS EN EL BATALLÓN DE INFANTERÍA AEROTRANSPORTADO N20 "GRAL. ROERGAS SERVIEZ" CANTÓN MILITAR APIAY KM 7 VÍA PUERTO LÓPEZ (VILLAVICENCIO-META),CACOM-2 (UBICADO EN EL COMANDO AÉREO DE COMBATE NO. 2 FUERZA AÉREA KM 7 VÍA PUERTO LÓPEZ) BITER-7 (UBICADO EN EL BATALLÓN DE INSTRUCCIÓN DE ENTRENAMIENTO Y REENTRENAMIENTO No. 7 VÍA CUBARRAL-DORADO KM. 2) y BIVAR-21 (UBICADO EN EL CANTÓN MILITAR PANTANO DE VARGAS KM. 1 VÍA FUENTE DE ORO EN GRANADA/ META);BAJO LA ADMINISTRACION DE LA AGENCIA LOGISTICA DE LAS FUERZAS MILITARES REGIONAL LLANOS ORIENTALES</t>
  </si>
  <si>
    <t xml:space="preserve">DROFAME LA FORTALEZA S.A.S </t>
  </si>
  <si>
    <t>009-094</t>
  </si>
  <si>
    <t>SUMINISTRO DE PESCADO, CON EL PROPÓSITO DE ATENDER EL NORMAL FUNCIONAMIENTO ADMINISTRATIVO Y OPERATIVO DE LOS COMEDORES AGLO BASPC-16 Y GRUPO GUIAS (UBICADOS EN LA TRANSVERSAL 18-MARGINAL DE LA SELVA DECIMA SEXTA BRIGADA YOPAL/CASANARE), COMEDOR AGLO GACAS FAC (UBICADOS EN EL AEROPUERTO-ALCARAVAN-BASE AÉREA DEL CASANARE, COMEDOR AGLO BITER-16 (UBICADO EN EL KM 10 VIA CUPIAGUA-CASANARE), COMEDOR AGLO BIRNO-44 (UBICADO EN EL BATALLÓN DE INF No. 44 CR RAMÓN NONATO PEREZ, KM 1 VIA CABAÑAS TAURAMENA CASANARE) BAJO LA ADMINISTRACION DE LA AGENCIA LOGISTICA DE LAS FUERZAS MILITARES REGIONAL LANOS ORIENTALES</t>
  </si>
  <si>
    <t>JHON ALEXANDER ESPINOSA LANCHEROS</t>
  </si>
  <si>
    <t>009-096</t>
  </si>
  <si>
    <t>RECARGA, DOTACIÓN Y ADQUISICIÓN DE LOS EQUIPOS DE SEGURIDAD (EXTINTORES, BOTIQUÍN DE PRIMEROS AUXILIOS) PARA EL CONTROL Y ACCIÓN AL MOMENTO DE UNA EMERGENCIA, QUE SE ENCUENTRAN EN CADA UNA DE LAS UNIDADES DE NEGOCIO Y/O SERVICIO Y ÁREA ADMINISTRATIVA DE LA REGIONAL LLANOS ORIENTALES</t>
  </si>
  <si>
    <t>NOVENTA (90) DIAS</t>
  </si>
  <si>
    <t>PEDRO JIMENEZ  PEÑA</t>
  </si>
  <si>
    <t>009-098</t>
  </si>
  <si>
    <t>MANTENIMIENTO DE EQUIPOS FIJOS DE INGENIEROS DE LA DECIMO SEXTA BRIGADA – BITER 16 UBICADO EN AGUAZUL – CASANARE</t>
  </si>
  <si>
    <t xml:space="preserve">BERNARDA ROMERO </t>
  </si>
  <si>
    <t>009-099</t>
  </si>
  <si>
    <t>SUMINISTRO DE BOLSAS PLASTICAS PARA EMPAQUE Y LONAS DE POLIPROPILENO, CON EL PROPÓSITO DE CUMPLIR CON EL DEBIDO FUNCIONAMIENTO DE LAS SERVITIENDAS 2, 3 Y 4 DE LA AGENCIA LOGÍSTICA DE LAS FUERZAS MILITARES REGIONAL LLANOS ORIENTALES</t>
  </si>
  <si>
    <t xml:space="preserve">PLASTICOS JD S.A.S     </t>
  </si>
  <si>
    <t>009-100</t>
  </si>
  <si>
    <t>SUMINISTRO DE DULCERIA EN GENERAL, GALLETAS PARA ATENDER LOS REQUERIMIENTOS DE UNIDADES MILITARES, Y CLIENTES POTENCIALES EN NUESTRAS SERVITIENDAS No. 2, 3 Y 4 BAJO LA ADMINISTRACION DE LA AGENCIA LOGISTICA DE LAS FUERZAS MILITARES REGIONAL LLANOS ORIENTALES</t>
  </si>
  <si>
    <t xml:space="preserve">GELANOVA Y CIA EN C      </t>
  </si>
  <si>
    <t>009-101</t>
  </si>
  <si>
    <t>009-105</t>
  </si>
  <si>
    <t>SUMINISTRO DE BEBIDA CARBONATADA GASEOSA X 250 ML X 24 UNIDADES, CON EL PROPOSITO DE ATENDER EL NORMAL FUNCIONAMIENTO ADMINISTRATIVO Y OPERATIVO DE LOS COMEDORES AGLO DE LA REGIONAL LLANOS ORIENTALES; BAJO LA ADMINISTRACION DE LA AGENCIA LOGISTICA DE LAS FUERZAS MILITARES REGIONAL LLANOS ORIENTALES</t>
  </si>
  <si>
    <t>INDUSTRIA NACIONAL DE GASEOSAS S.A SUCURSAL BOGOTA NORTE</t>
  </si>
  <si>
    <t>PRESTACION DE SERVICIO DE LABORATORIO PARA EL ANALISIS DE MUESTRAS DE AGUA, ALIMENTO TERMINADO, ANALISIS DE AMBIENTES Y FROTIS DE SUPERFICIE, EN LAS UNIDADES DE SERVICIO COMEDORES AGLO, BAJO LA ADMINISTRACION DE LA AGENCIA LOGISTICA DE LAS FUERZAS MILITARES REGIONAL LLANOS ORIENTALES</t>
  </si>
  <si>
    <t xml:space="preserve">LABORATORIO UNISALUD S.A.S </t>
  </si>
  <si>
    <t>009-106</t>
  </si>
  <si>
    <t>SUMINISTRO DE VIVERES FRESCOS, CON EL PROPOSITO DE ATENDER EL NORMAL FUNCIONAMIENTO ADMINISTRATIVO Y OPERATIVO EN EL COMEDOR AGLO BIROJ-43 (UBICADO EN EL BATALLON DE INFANTERIA MOTORIZADO N.43 GENERAL EFRAIN ROJAS ACEVEDO CUMARIBO/VICHADA); BAJO LA ADMINISTRACION DE LA AGENCIA LOGISTICA DE LAS FUERZAS MILITARES REGIONAL LLANOS ORIENTALES</t>
  </si>
  <si>
    <t xml:space="preserve">LIBIA YANNETH HERNANDEZ CHAPARRO   </t>
  </si>
  <si>
    <t>009-108</t>
  </si>
  <si>
    <t>009-111</t>
  </si>
  <si>
    <t>ADQUISICION DE LOS REPUESTOS DE LOS KIT ANALIZADOR DE CLORO Y PH PARA LAS UNIDADES DE SERVICIO COMEDORES AGLO, BAJO LA ADMINISTRACIÓN DE LA AGENCIA LOGÍSTICA DE LAS FUERZAS MILITARES REGIONAL LLANOS ORIENTALES</t>
  </si>
  <si>
    <t xml:space="preserve">JULIO ALBERTO GALVIZ MORENO     </t>
  </si>
  <si>
    <t>SUMINISTRO DE GAS PROPANO EN CILINDRO X 100 LIBRAS Y/O GALON, CON EL PROPOSITO DE ATENDER EL NORMAL FUNCIONAMIENTO ADMINISTRATIVO Y OPERATIVO DE LOS COMEDORES AGLO QUE SE ENCUENTRAN BAJO LA ADMINISTRACION DE LA AGENCIA LOGISTICA DE LAS FUERZAS MILITARES REGIONAL LLANOS ORIENTALES</t>
  </si>
  <si>
    <t>GAS GOMBEL S.A EMPRESA DE SERVICIOS PUBLICOS EN RESTRUCTURACIÓN GAS GOMBEL ESP</t>
  </si>
  <si>
    <t>009-113</t>
  </si>
  <si>
    <t>SUMINISTRO DE PESCADO, CON EL PORPOSITO DE ATENDER EL NORMAL FUNCIONAMIENTO ADMINISTRATIVO Y OPERATIVO DE LOS COMEDORES AGLO DEL META: BASPC-7 (UBICADO EN EL CANTON MILITAR SÉPTIMA BRIGADA KM 2 VIA PUERTO LOPEZ), BISER-20 Y AGLAN (UBICADOS EN EL BATALLÓN DE INFANTERÍA AEROTRANSPORTADO N 20 GRAL. ROERGAS SERVIEZ CANTON MILITAR APIAY KM 7 VIA PUERTO LOPEZ (VILLAVICENCIO-META), CACOM-2 (UBICADO EN EL COMANDO AÉREO DE COMBATE N 2 FUERZA AÉREA KM 7 VIA PUERTO LOPEZ) BITER-7 (UBICADO EN EL BATALLÓN DE INSTRUCCIÓN DE ENTRENAMIENTO Y REENTRENAMIENTO No 7 VIA CUBARRAL-DORADO KM 2) Y BIVAR-21 (UBICADO EN EL CANTON MILITAR PANTANO DE VARGAS KM 1 VIA FUENTE DE ORO EN GRANADA/META); BAJO LA ADMINISTRACIÓN DE LA AGENCIA LOGÍSTICA DE LAS FUERZAS MILITARES REGIONAL LLANOS ORIENTALES</t>
  </si>
  <si>
    <t>009-114</t>
  </si>
  <si>
    <t xml:space="preserve">WILLIAM EDUARDO MENDOZA VIRGUEZ   </t>
  </si>
  <si>
    <t>SUMINISTRO DE TAMAL TOLIMENSE ESPECIAL, LECHONA TOLIMENSE, CON EL PROPÓSITO DE ATENDER EL NORMAL FUNCIONAMIENTO ADMINISTRATIVO Y OPERATIVO DE LOS COMEDORES AGLO DEL META: BASPC-7 (UBICADO EN EL CANTÓN MILITAR SÉPTIMA BRIGADA KM 2 VÍA PUERTO LÓPEZ, BISER- 20 y AGLAN (UBICADOS EN EL BATALLÓN DE INFANTERÍA AEROTRANSPORTADO N 20 "GRAL. ROERGAS SERVIEZ\\" CANTÓN MILITAR APIAY KM 7 VÍA PUERTO LÓPEZ (VILLAVICENCIO-META), CACOM-2 (UBICADO EN EL COMANDO AÉREO DE COMBATE NO. 2 FUERZA AÉREA KM 7 VÍA PUERTO LÓPEZ); BAJO LA ADMINISTRACION DE LA AGENCIA LOGISTICA DE LAS FUERZAS MILITARES REGIONAL LLANOS ORIENTALES</t>
  </si>
  <si>
    <t>DAGOBERTO SOLINA PALMA</t>
  </si>
  <si>
    <t>009-115</t>
  </si>
  <si>
    <t>SUMINISTRO DE TAMAL TOLIMENSE ESPECIAL, LECHONA TOLIMENSE, CON EL PROPÓSITO DE ATENDER EL NORMAL FUNCIONAMIENTO ADMINISTRATIVO Y OPERATIVO DE LOS COMEDORES AGLO BITER-7 (UBICADO EN EL BATALLÓN DE INSTRUCCIÓN DE ENTRENAMIENTO Y REENTRENAMIENTO No.7 VÍA CUBARRAL-DORADO KM. 2) BIVAR-21 (UBICADO EN EL CANTÓN MILITAR PANTANO DE VARGAS KM. 1 VÍA FUENTE DE ORO EN GRANADA/ META); BAJO LA ADMINISTRACION DE LA AGENCIA LOGISTICA DE LAS FUERZAS MILITARES REGIONAL LLANOS ORIENTALES</t>
  </si>
  <si>
    <t xml:space="preserve">DAGOBERTO SOLINA PALMA   </t>
  </si>
  <si>
    <t>009-116</t>
  </si>
  <si>
    <t>SUMINISTRO DE VIVERES FRESCOS, CON EL PROPOSITO DE ATENDER EL NORMAL FUNCIONAMIENTO ADMINISTRATIVO Y OPERATIVO EN EL COMEDOR AGLO DEL GUAVIARE: BASPC-22 (UBICADO EN EL KM 1 VIA RETORNO GUAVIARE); COMEDOR AGLO BICAM-24 (UBICADO EN EL KM 1 VIA EL RETONOR CALAMAR); BITER-22 (UBICADO EN LA VEREDA LA LEONA DE SAN JOSE DEL GUAVIARE); BIAVA-30 (UBICADO EN LA AVENIDA 1-19 BARRIO 7 DE AGOSTO EN MITU-VAUPES), BAJO LA ADMINISTRACION DE LA AGENCIA LOGISTICA DE LAS FUERZAS MILITARES REGIONAL LLANOS ORIENTALES</t>
  </si>
  <si>
    <t>009-119</t>
  </si>
  <si>
    <t xml:space="preserve">LUIS JOSE BARON PINEDA  </t>
  </si>
  <si>
    <t>ADQUISICIÓN DE BOLSAS INDUSTRIALES PARA EL MANEJO DE RESIDUOS SÓLIDOS EN LOS PUNTOS ECOLÓGICOS UBICADOS EN LAS INSTALACIONES DE LAS UNIDADES DE NEGOCIO Y/O SERVICIO (COMEDORESAGLO, CADSAGLO, SERVITIENDASAGLO) Y SEDE ADMINISTRATIVA DE LA REGIONAL LLANOS ORIENTALES</t>
  </si>
  <si>
    <t>JHON EDISSON GOMEZ RUSINQUE</t>
  </si>
  <si>
    <t>009-121</t>
  </si>
  <si>
    <t>SUMINISTRO DE ALMUERZOS ESPECIALES, CON EL PROPÓSITO DE ATENDER EL NORMAL FUNCIONAMIENTO ADMINISTRATIVO Y OPERATIVO DE LOS COMEDORES AGLO DEL META: BASPC-7 (UBICADO EN EL CANTÓN MILITAR SÉPTIMA BRIGADA Km 2 VÍA PUERTO LÓPEZ, BISER-20 Y AGLAN (UBICADOS EN EL BATALLÓN DE INFANTERÍA AEROTRANSPORTADO N20 "GRAL. ROERGAS SERVIEZ\" CANTÓN MILITAR APIAY KM 7 VÍA PUERTO LÓPEZ (VILLAVICENCIO-META), CACOM-2 (UBICADO EN EL COMANDO AÉREO DE COMBATE No. 2 FUERZA AÉREA KM 7 VÍA PUERTO LÓPEZ); BAJO LA ADMINISTRACION DE LA AGENCIA LOGISTICA DE LAS FUERZAS MILITARES REGIONAL LLANOS ORIENTALES</t>
  </si>
  <si>
    <t>JULIO CESAR FALLA BALLESTEROS</t>
  </si>
  <si>
    <t>009-122</t>
  </si>
  <si>
    <t>SUMINISTRO DE PULPA AZUCARADA DE FRUTA PASTEURIZADA X 4000GR, CON EL PROPOSITO DE ATENDER EL NORMAL FUNCIONAMIENTO ADMINISTRATIVO Y OPERATIVO EN EL COMEDOR AGLO BASPC-22 (UBICADO SAN JOSE DEL GUAVIARE), BITER-22 (UBICADO EN LA VEREDA LA LEONA DEL RETORNO GUAVIARE), BICAM-24 (UBICADO EN EL KM-1 VIA EL RETORNO CALAMAR)COMEDOR AGLO DEL VAUPES, BIAVA-30 (UBICADO EN LA AVENIDA 1-19 BARRIO 7 DE AGOSTO EN MITU-VAUPES) BAJO LA ADMINISTRACIÓN DE LA AGENCIA LOGISTICA DE LAS FUERZAS MILITARES REGIONAL LLANOS ORIENTALES</t>
  </si>
  <si>
    <t>009-123</t>
  </si>
  <si>
    <t>SUMINISTRO DE PRODUCTOS DE ASEO, CUIDADO PERSONAL, PARA ATENDER LOS REQUERIMIENTOS DE UNIDADES MILITARES, Y CLIENTES POTENCIALES, EN NUESTRAS SERVITIENDAS No. 2, 3 Y 4 BAJO LA ADMINISTRACION DE LA AGENCIA LOGISTICA DE LAS FUERZAS MILITARES REGIONAL LLANOS ORIENTALES</t>
  </si>
  <si>
    <t xml:space="preserve">DISTRIBUIDORA TROPILLANO S.A.S    </t>
  </si>
  <si>
    <t>009-124</t>
  </si>
  <si>
    <t>009-125</t>
  </si>
  <si>
    <t>SUMINISTRO DE CARNICOS, CON EL PROPOSITO DE ATENDER EL NORMAL FUNCIONAMIENTO ADMINISTRATIVO Y OPERATIVO EN EL COMEDOR AGLO BIROJ-43 (UBICADO EN EL BATALLON DE INFANTERIA MOTORIZADO N-43 GENERAL EFRAIN ROJAS ACEVEDO CUMARIBO/VICHADA); BAJO LA ADMINISTRACION DE LA AGENCIA LOGISTICA DE LAS FUERZAS MILITARES REGIONAL LLANOS ORIENTALES</t>
  </si>
  <si>
    <t>MARLENE LOPEZ CARRILLO</t>
  </si>
  <si>
    <t>009-126</t>
  </si>
  <si>
    <t>SUMINISTRO DE POLLO, CON EL PROPOSITO DE ATENDER EL NORMAL FUNCIONAMIENTO ADMINISTRATIVO Y OPERATIVO EN EL COMEDOR BIROJ-43 (UBICADO EN EL BATALLON DE INFANTERIA MOTORIZADO N.43 GENERAL EFRAIN ROJAS ACEVEDO CUMARIBO/VICHADA); BAJO LA ADMINISTRACION DE LA AGENCIA LOGISTICA DE LAS FUERZAS MILITARES REGIONAL LLANOS ORIENTALES</t>
  </si>
  <si>
    <t xml:space="preserve">MARLENE LOPEZ CARRILLO     </t>
  </si>
  <si>
    <t>SUMINISTRO DE VIVERES FRESCOS,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BAJO LA ADMINISTRACION DE LA AGENCIA LOGISTICA DE LAS FUERZAS MILITARES REGIONAL LLANOS ORIENTALES</t>
  </si>
  <si>
    <t xml:space="preserve">ELVIA SUSANA VERGARA DIAZ    </t>
  </si>
  <si>
    <t>009-127</t>
  </si>
  <si>
    <t>SUMINISTRO DE EMBUTIDOS, CON EL PROPOSITO DE ATENDER EL NORMAL FUNCIONAMIENTO ADMINISTRATIVO Y OPERATIVO EN LOS COMEDORES AGLO DE ARAUCA: REVEIZ PIZARRO Y BITER-18 (UBICADOS EN EL KM 2 VÍA PUERTO NARIÑO SARAVENA-ARAUCA), BIRAN-18 (UBICADO BATALLÓN DE INGENIEROS NO. 18 GR RAFAEL NAVAS PARDO TAME/ARAUCA) Y BASPC-18 (UBICADO EN EL KM 0 VÍA AEROPUERTO DECIMA OCTAVA BRIGADA-ARAUCA/ARAUCA); BAJO LA ADMINISTRACION DE LA AGENCIA LOGISTICA DE LAS FUERZAS MILITARES REGIONAL LLANOS ORIENTALES</t>
  </si>
  <si>
    <t xml:space="preserve">SALSAMENTARIA SABORE Y COMPAÑÍA LTDA    </t>
  </si>
  <si>
    <t>009-128</t>
  </si>
  <si>
    <t>SUMINISTRO DE REFRIGERIOS, CON EL PROPOSITO DE ATENDER EL NORMAL FUNCIONAMIENTO ADMINISTRATIVO Y OPERATIVO EN EL COMEDOR AGLO BIAVA-30 (UBICADO EN LA AVENIDA 1-19 BARRIO SIETE DE AGOSTO, MITU-VAUPES BAJO LA ADMINISTRACIÓN DE LA AGENCIA LOGISTICA DE LAS FUERZAS MILITARES REGIONAL LLANOS ORIENTALES</t>
  </si>
  <si>
    <t xml:space="preserve">LUIS JOSE BARON PINEDA    </t>
  </si>
  <si>
    <t>009-129</t>
  </si>
  <si>
    <t>009-130</t>
  </si>
  <si>
    <t>SUMINISTRO DE TIQUETES AEREOS CON DESTINOS NACIONALES PARA LA BRIGADA 28 DEL EJÉRCITO NACIONAL EN PUERTO CARREÑO VICHADA</t>
  </si>
  <si>
    <t xml:space="preserve">GUSTAVO DELGADO GARAVITO </t>
  </si>
  <si>
    <t>009-131</t>
  </si>
  <si>
    <t>SUMINISTRO DE ALMUERZOS ESPECIALES TIPO BUFFET, COMO APOYO EN EL MEJORAMIENTO DE BIENESTAR DE PERSONAL ORGANICO DE LA FUERZA DE TAREA CONJUNTA COORDINADA E INTERAGENCIAL QUIRÓN (UBICADA EN PUERTO JORDAN TAME), EN CUMPLIMIENTO AL APOYO LOGISTICO SEGÚN OFICIO NO 1004/MDN-CGFM-CE-DIV8-FTA-CCI-AYU, DE FECHA 10 DE JUNIO DE 2014 FIRMADO POR EL SEÑOR COMANDANTE DE LA FUERZA DE TAREA QUIRÓN Y OFICIO DE AUTORIZACION No. 1177/ALDG-ALDFN-260, DE FECHA 26 DE JUNIO DE 2014, FIRMADO POR EL SEÑOR BRIGADIER GENERAL DIRECTOR GENERAL AGENCIA LOGISTICA DE LAS FUERZAS MILITARES</t>
  </si>
  <si>
    <t xml:space="preserve">PEDRO PABLO ALZATE TIGREROS   </t>
  </si>
  <si>
    <t>009-132</t>
  </si>
  <si>
    <t>ADQUISICIÓN DE UTENSILIOS Y PRODUCTOS DE LIMPIEZA Y DESINFECCIÓN PARA COMEDORESAGLO, CADSAGLO, Y SERVITIENDASAGLO DE LA AGENCIA LOGÍSTICA DE LAS FUERZAS MILITARES REGIONAL LLANOS ORIENTALES</t>
  </si>
  <si>
    <t>TENSOACTIVOS S.G LTDA</t>
  </si>
  <si>
    <t>SUMINISTRO DE TAMAL, CON EL PROPÓSITO DE ATENDER EL NORMAL FUNCIONAMIENTO ADMINISTRATIVO Y OPERATIVO DE LOS COMEDORES AGLO BASPC-16 Y GRUPO GUIAS (UBICADOS EN LA TRANSVERSAL 18-MARGINAL DE LA SELVA DECIMA SEXTA BRIGADA YOPAL/CASANARE), COMEDOR AGLO GACAS FAC (UBICADOS EN EL AEROPUERTO-ALCARAVAN-BASE AÉREA DEL CASANARE), BAJO LA ADMINISTRACION DE LA AGENCIA LOGISTICA DE LAS FUERZAS MILITARES REGIONAL LLANOS ORIENTALES</t>
  </si>
  <si>
    <t xml:space="preserve">ESMERALDA DIAZ SANCHEZ   </t>
  </si>
  <si>
    <t>009-133</t>
  </si>
  <si>
    <t>009-135</t>
  </si>
  <si>
    <t>SUMINISTRO DE PANADERIA, CON EL PROPOSITO DE ATENDER EL NORMAL FUNCIONAMIENTO ADMINISTRATIVO Y OPERATIVO EN EL BIROJ-43 (UBICADO EN EL BATALLON DE INFANTERIA MOTORIZADO N.43 GENERAL EFRAIN ROJAS ACEVEDO CUMARIBO/VICHADA); BAJO LA ADMINISTRACION DE LA AGENCIA LOGISTICA DE LAS FUERZAS MILITARES REGIONAL LLANOS ORIENTALES</t>
  </si>
  <si>
    <t>SUMINISTRO DE AREPAS, CON EL PROPÓSITO DE ATENDER EL NORMAL FUNCIONAMIENTO ADMINISTRATIVO Y OPERATIVO DE LOS COMEDORES AGLO BASPC-7 (UBICADO EN LA SÉPTIMA BRIGADA KM-2 VÍA PUERTO LÓPEZ), BISER-20 y AGLAN (UBICADOS EN EL BATALLÓN DE INFANTERÍA AEROTRANSPORTADO NO 20 GRAL. ROERGAS SERVIEZ CANTÓN MILITAR DE APIAY KM-7 VÍA PUERTO LÓPEZ (VILLAVICENCIO-META), CACOM-2 (UBICADO EN EL COMANDO AÉREO DE COMBATE No 2 FUERZA AÉREA KM-7 VÍA PUERTO LÓPEZ) BITER-7 (UBICADO EN EL BATALLÓN DE INSTRUCCIÓN DE ENTRENAMIENTO Y REENTRENAMIENTO NO 7 VÍA CUBARRAL- DORADO KM-2) Y BIVAR-21 (UBICADO EN EL CANTÓN MILITAR PANTANO DE VARGAS KM-1 VÍA FUENTE DE ORO EN GRANADA/META);BAJO LA ADMINISTRACION DE LA AGENCIA LOGISTICA DE LAS FUERZAS MILITARES REGIONAL LLANOS ORIENTALES</t>
  </si>
  <si>
    <t>CARLOS ALBERTO ARIAS LESMES</t>
  </si>
  <si>
    <t>009-136</t>
  </si>
  <si>
    <t>009-137</t>
  </si>
  <si>
    <t>SUMINISTRO DE VIVERES FRESCOS, OCN EL PROPOSITO DE ATENDER EL NORMAL FUNCIONAMIENTO ADMINISTRATIVO Y OPERATIVO DE LOS COMEDORES AGLO BITER-16 (UBICADO EN EL KM 10 VIA CUPIAGUA-CASANARE), BIRNO-44 (UBICADO EN EL BATALLON DE INF No 44 CR RAMON NONATO PEREZ, KM 1 VIA CABAÑAS TAURAMENA CASANARE), BAJO LA ADMINISTRACION DE LA AGENCIA LOGISTICA DE LAS FUERZAS MILITARES REGIONAL LLANOS ORIENTALES</t>
  </si>
  <si>
    <t>ELVIA SUSANA VERGARA DIAZ</t>
  </si>
  <si>
    <t>009-138</t>
  </si>
  <si>
    <t>SUMINISTRO DE PRODUCTOS DE TAMAL TOLIMENSE ESPECIAL DE 350 A 400 GRAMOS Y HAYACAS X 250G; CON EL PROPOSITO DE ATENDER EL NORMAL FUNCIONAMIENTO OPERATIVO EN LOS COMEDORES AGLO DE ARAUCA: REVEIZ PIZARRO Y BITER-18 (UBICADOS EN EL KM 2 VIA PUERTO NARIÑO SARAAVENA – ARAUCA), Y BIRAN-18 (UBICADO EN EL BATALLON DE INGENIEROS No 18 GR RAFAEL NAVAS PARDO TAME ARAUCA); BAJO LA ADMINISTRACION DE LA AGENCIA LOGISTICA DE LAS FUERZAS MILITARES REGIONAL LLANOS ORIENTALES</t>
  </si>
  <si>
    <t>SUMINISTRO DE PRODUCTOS DE PANADERIA, CON EL PROPOSITO DE ATENDER EL NORMAL FUNCIONAMIENTO ADMINISTRATIVO Y OPERATIVO EN EL COMEDOR AGLO DEL GUAVIARE: BASPC-22 (UBICADO EN EL KM 1 VIA RETORNO GUAVIARE), BAJO LA ADMINISTRACIÓN DE LA AGENCIA LOGISTICA DE LAS FUERZAS MILITARES REGIONAL LLANOS ORIENTALES</t>
  </si>
  <si>
    <t>COMESTIBLES RICA TORTA LIMITADA</t>
  </si>
  <si>
    <t>009-139</t>
  </si>
  <si>
    <t>SUMINISTRO DE VIVERES FRESCOS, CON EL PROPOSITO DE ATENDER EL NORMAL FUNCIONAMIENTO ADMINISTRATIVO Y OPERATIVO EN EL COMEDORAGLO BASPC-28 (UBICADO EN EL BATALLON BASPC No. 28 BOCHICA KM 1 VIA VILLAVICENCIO BARRIO MATEO EN PUERTO CARREÑO); BAJO LA ADMINISTRACION DE LA AGENCIA LOGISTICA DE LAS FUERZAS MILITARES REGIONAL LLANOS ORIENTALES</t>
  </si>
  <si>
    <t xml:space="preserve">JAIME ISRAEL HUERFANO CAGUA   </t>
  </si>
  <si>
    <t>009-142</t>
  </si>
  <si>
    <t>009-143</t>
  </si>
  <si>
    <t>SUMINISTRO DE REFRIGERIOS, CON EL PROPOSITO DE ATENDER EL NORMAL FUNCIONAMIENTO ADMINISTRATIVO Y OPERATIVO EN EL COMEDOR AGLO BASPC-22 (UBICADO SAN JOSE DEL GUAVIARE), BICAM-24 (UBICADO EN EL KM-1 VIA EL RETORNO CALAMAR) Y BITER-22 (UBICADO EN LA VEREDA LA LEONA DE SAN JOSE DEL GUAVIARE) BAJO LA ADMINISTRACIÓN DE LA AGENCIA LOGISTICA DE LAS FUERZAS MILITARES REGIONAL LLANOS ORIENTALES</t>
  </si>
  <si>
    <t>009-148</t>
  </si>
  <si>
    <t>SUMINISTRO DE FRIJOL BOLA ROJA X 500 GRM, CON EL PROPOSITO DE ATENDER EL NORMAL FUNCIONAMIENTO ADSMINISTRATIVO Y OPERATIVO DE LOS CADS UBICADOS EN SAN JOSE DEL GUAVIARE, VILLAVICENCIO, EL YOPAL, BAJO LA ADMINISTRACION DE LA AGENCIA LOGISTICA DE LAS FUERZAS MILITARES REGIONAL LLANOS ORIENTALES</t>
  </si>
  <si>
    <t xml:space="preserve">LEANDRO PACHON MONTILLA    </t>
  </si>
  <si>
    <t>009-149</t>
  </si>
  <si>
    <t>SUMINISTRO DE LECHE EN POLVO AGLOMERADA X 400 GRM, CON EL PROPOSITO DE ATENDER EL NORMAL FUNCIONAMIENTO ADMINISTRATIVO Y OPERATIVO DE LOS CADS UBICADOS EN SAN JOSE DEL GUAVIARE, VILLAVICENCIO, EL YOPAL. BAJO LA ADMINISTRACION DE LA AGENCIA LOGISTICA DE LAS FUERZAS MILITARES REGIONAL LLANOS ORIENTALES</t>
  </si>
  <si>
    <t xml:space="preserve">ADIEL CALDERON VACA   </t>
  </si>
  <si>
    <t>CONTRATACION DE PERSONAL PROFESIONAL CON PERFIL DE PERIODISTA PARA LA BR-18</t>
  </si>
  <si>
    <t xml:space="preserve">DIANA YASMIN ABRIL CABALLERO    </t>
  </si>
  <si>
    <t>009-152</t>
  </si>
  <si>
    <t>CUATRO (04) MESES</t>
  </si>
  <si>
    <t>CONTRATACION DE PERSONAL PROFESIONAL CON PERFIL DE INGENIERO CIVIL  PARA LA BR-18</t>
  </si>
  <si>
    <t xml:space="preserve">JAIME MEDINA TAMAYO     </t>
  </si>
  <si>
    <t>009-154</t>
  </si>
  <si>
    <t xml:space="preserve">CONTRATACION DE PERSONAL PROFESIONAL CON PERFIL DE ASESOR JURIDICO  PARA LA BR-18  </t>
  </si>
  <si>
    <t>ODALIS ACERO LEONIS</t>
  </si>
  <si>
    <t>009-155</t>
  </si>
  <si>
    <t>CONTRATACION DE PERSONAL PROFESIONAL CON EL PERFIL DE AUDITOR DE CALIDAD PARA LA BR-18</t>
  </si>
  <si>
    <t>009-156</t>
  </si>
  <si>
    <t xml:space="preserve">MARIA KATHERINE CRISPIN SANCHEZ </t>
  </si>
  <si>
    <t>TRES (03) MESES</t>
  </si>
  <si>
    <t>009-157</t>
  </si>
  <si>
    <t>CONTRATACION DE PERSONAL TECNICO CON PERFIL DE ARCHIVISTA PARA LA BR-18</t>
  </si>
  <si>
    <t xml:space="preserve">JESSICA JOHANA BELTRAN RUIZ  </t>
  </si>
  <si>
    <t>009-158</t>
  </si>
  <si>
    <t xml:space="preserve">HELENA MALAGON MONTILLA  </t>
  </si>
  <si>
    <t>009-159</t>
  </si>
  <si>
    <t xml:space="preserve">DEICY JOHANNA MORALES SANABRIA </t>
  </si>
  <si>
    <t>SUMINISTRO DE COMBUSTIBLE DIESEL CORRIENTE (ACPM), PARA EL COMEDOR AGLO BIROJ-43 (UBICADO EN CUMARIBO VICHADA); BAJO LA ADMINISTRACION DE LA AGENCIA LOGISTICA DE LAS FUERZAS MILITARES REGIONAL LLANOS ORIENTALES</t>
  </si>
  <si>
    <t xml:space="preserve">REINALDO ARIAS MEDINA      </t>
  </si>
  <si>
    <t>009-161</t>
  </si>
  <si>
    <t>009-162</t>
  </si>
  <si>
    <t>SUMINISTRO DE HUEVOS TIPO A, CON EL PROPÓSITO DE ATENDER EL NORMAL FUNCIONAMIENTO ADMINISTRATIVO Y OPERATIVO DE LOS COMEDORES AGLO DEL META: BASER-7 (UBICADO EN EL CANTON MILITAR SÉPTIMA BRIGADA KM 2 VIA PUERTO LOPEZ, BISER N. 20 Y AGLAN (UBICADOS EN EL BATALLÓN DE INFANTERÍA AEROTRANSPORTADO N.20 GRAL. ROERGAS SERVIEZ CANTON MILITAR APIAY KM 7 VIA PUERTO LOPEZ (VILLAVICENCIO-META), CACOM-2 (UBICADO EN EL COMANDO AÉREO DE COMBATE N.2 FUERZA AÉREA KM 7 VIA PUERTO LOPEZ) BITER-7 (UBICADO EN EL BATALLÓN DE INSTRUCCIÓN DE ENTRENAMIENTO Y REENTRENAMIENTO N.7 VIA CUBARRAL-DORADO KM.2) Y BIVAR-21 (UBICADO EN EL CANTON MILITAR PANTANO DE VARGAS KM 1 VIA FUENTE DE ORO EN GRANADA/META); BAJO LA ADMINISTRACION DE LA AGENCIA LOGISTICA DE LAS FUERZAS MILITARES REGIONAL LLANOS ORIENTALES</t>
  </si>
  <si>
    <t>GRUPO COMERCIAL JORDANIA S.A.S</t>
  </si>
  <si>
    <t>009-163</t>
  </si>
  <si>
    <t>SUMINISTRO DE HARINA DE PLATANO,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CACOM-2 (UBICADO EN EL COMANDO AÉREO DE COMBATE NO. 2 FUERZA AÉREA KM 7 VÍA PUERTO LÓPEZ), BASER-7 (UBICADO EN EL CANTÓN MILITAR SÉPTIMA BRIGADA KM 2 VÍA PUERTO LÓPEZ, BISER NO. 20 Y AGLAN (UBICADOS EN EL BATALLÓN DE INFANTERÍA AEROTRANSPORTADO N20 "GRAL. ROERGAS SERVIEZ" CANTÓN MILITAR APIAY KM 7 VÍA PUERTO LÓPEZ (VILLAVICENCIO-META), BITER-7 (UBICADO EN EL BATALLÓN DE INSTRUCCIÓN DE ENTRENAMIENTO Y REENTRENAMIENTO NO. 7 VÍA CUBARRAL-DORADO KM. 2), BIVAR-21 (UBICADO EN EL CANTÓN MILITAR PANTANO DE VARGAS KM. 1 VÍA FUENTE DE ORO EN GRANADA/ META); BAJO LA ADMINISTRACION DE LA AGENCIA LOGISTICA DE LAS FUERZAS MILITARES REGIONAL LLANOS ORIENTALES</t>
  </si>
  <si>
    <t xml:space="preserve">INVERSIONES S 3 S.A.S   </t>
  </si>
  <si>
    <t>SUMINISTRO DE CARNICOS, CON EL PROPOSITO DE ATENDER EL NORMAL FUNCIONAMIENTO ADMINISTRATIVO Y OPERATIVO PARA EL COMEDOR AGLO DEL VAUPES: BIAVA-30 (UBICADO EN LA AVENIDA 1-19 BARRIO 7 DE AGOSTO EN MITU-VAUPES); BAJO LA ADMINISTRACION DE LA AGENCIA LOGISTICA DE LAS FUERZAS MILITARES REGIONAL LLANOS ORIENTALES</t>
  </si>
  <si>
    <t>009-164</t>
  </si>
  <si>
    <t xml:space="preserve">CARNES DANNY LTDA  </t>
  </si>
  <si>
    <t>009-165</t>
  </si>
  <si>
    <t>SUMINISTRO DE EMBUTIDOS,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COMEDOR AGLO BITER-16 (UBICADO EN EL KM 10 VÍA CUPIAGUA-CASANARE), COMEDOR AGLO BIRNO-44 (UBICADO EN EL BATALLÓN DE INF NO.44 CR RAMÓN NONATO PÉREZ, KM 1 VÍA CABAÑAS TAURAMENA CASANARE),BAJO LA ADMINISTRACION DE LA AGENCIA LOGISTICA DE LAS FUERZAS MILITARES REGIONAL LLANOS ORIENTALES</t>
  </si>
  <si>
    <t xml:space="preserve">SALSAMENTARIA SABORE Y COMPAÑÍA LTDA  </t>
  </si>
  <si>
    <t>009-166</t>
  </si>
  <si>
    <t>SUMINISTRO DE BEBIDA (A BASE DE MALTA, A BASE DE CEBADA, Y A BASE DE MALTA Y CEBADA); CON EL PROPOSITO DE ATENDER LOS REQUERIMIENTOS DE UNIDADES MILITARES Y CLIENTES POTENCIALES BAJO LA ADMINISTRACION DE LAS SERVITIENDAS 2 Y 4 UBICADAS EN EL KM 7 VIA PUERTO LOPEZ VILLAVICENCIO APIAY META Y COMANDO AEREO DE COMBATE No. 2 FUERZA AEREA KM 7 VIA PUERTO LOPEZ, BAJO LA ADMINISTRACION DE LA AGENCIA LOGISTICA DE LAS FUERZAS MILITARES REGIONAL LLANOS ORIENTALESSUMINISTRO DE BEBIDA (A BASE DE MALTA, A BASE DE CEBADA, Y A BASE DE MALTA Y CEBADA); CON EL PROPOSITO DE ATENDER LOS REQUERIMIENTOS DE UNIDADES MILITARES Y CLIENTES POTENCIALES BAJO LA ADMINISTRACION DE LAS SERVITIENDAS 2 Y 4 UBICADAS EN EL KM 7 VIA PUERTO LOPEZ VILLAVICENCIO APIAY META Y COMANDO AEREO DE COMBATE No. 2 FUERZA AEREA KM 7 VIA PUERTO LOPEZ, BAJO LA ADMINISTRACION DE LA AGENCIA LOGISTICA DE LAS FUERZAS MILITARES REGIONAL LLANOS ORIENTALES</t>
  </si>
  <si>
    <t xml:space="preserve">ALICIA CERON TOLEDO  </t>
  </si>
  <si>
    <t>009-167</t>
  </si>
  <si>
    <t>SUMINISTRO DE VEGETALES EN LATA O EN FRASCO, VINAGRE BLANCO, SALSA NEGRA, SALSA INGLESA Y FRUTAS EN LATA O EN FRASCO, CON EL PROPOSITO DE ATENDER EL NORMAL FUNCIONAMIENTO ADMINISTRATIVO Y OPERATIVO DE LAS SERVITIENDAS 2, Y 4 UBICADAS EN EL KM 7 VIA PUERTO LOPEZ VILLAVICENCIO APIAY - META, Y COMANDO AEREO DE COMBATE No. 2 FUERZA AEREA KM 7 VIA PUERTO LOPEZ BAJO LA ADMINISTRACION DE LA AGENCIA LOGISTICA DE LAS FUERZAS MILITARES REGIONAL LLANOS ORIENTALES</t>
  </si>
  <si>
    <t>COMPAÑÍA GENERAL DE ALIMENTOS Y CONSERVAS GRAN UNION LTDA</t>
  </si>
  <si>
    <t>009-170</t>
  </si>
  <si>
    <t>SERVICIO DE MANTENIMIENTO PREVENTIVO Y CORRECTIVO A TODO COSTO DE LOS EQUIPOS DE COMEDOR COCINA Y DESPENSA DE LOS DIFERENTES COMEDORES DE TROPA DE LA AGENCIA LOGISTICA DE LAS FUERZAS MILITARES REGIONAL LLANOS ORIENTALES. UBICADOS EN LOS DEPARTAMENTOS DEL META, GUAVIARE Y VAUPES</t>
  </si>
  <si>
    <t>009-171</t>
  </si>
  <si>
    <t>SERVICIO DE MANTENIMIENTO PREVENTIVO Y CORRECTIVO A TODO COSTO DE LOS EQUIPOS DE COMEDOR COCINA Y DESPENSA DE LOS DIFERENTES COMEDORES DE TROPA DE LA AGENCIA LOGISTICA DE LAS FUERZAS MILITARES REGIONAL LLANOS ORIENTALES. UBICADOS EN LOS DEPARTAMENTOS DEL ARAUCA, CASANARE Y VICHADA</t>
  </si>
  <si>
    <t xml:space="preserve">PROTURISMO LTDA  </t>
  </si>
  <si>
    <t>009-174</t>
  </si>
  <si>
    <t>SERVICIO DE MANTENIMIENTO PREVENTIVO Y CORRECTIVO A TODO COSTO DEL APILADOR ELECTRICO MARCA CROWN MODELO SX 3000-30 CON EL FIN DE GARANTIZAR EL CICLO DE VIDA, OBTENIENDO EL MEJOR RENDIMIENTO DE LA MAQUINA, SUS COMPONENTES, OPERACIONES Y TIEMPOS DE RESPUESTA EFECTIVOS</t>
  </si>
  <si>
    <t>009-178</t>
  </si>
  <si>
    <t>SESENTA (60) DIAS</t>
  </si>
  <si>
    <t>009-180</t>
  </si>
  <si>
    <t>SUMINISTRO DE COMBUSTIBLES, GRASAS Y LUBRICANTES, AGUA PARA BATERIA, LIQUIDO DE FRENOS Y REFRIGERANTES PARA MOTOR, CON DESTINO A LAS UNIDADES MILITARES DEL EJERCITO NACIONAL Y OTRAS ENTIDADES, BAJO LA ADMINISTRACION DE LA AGENCIA LOGISTICA DE LAS FUERZAS MILITARES REGIONAL LLANOS ORIENTALES, UBICADAS EN GRANADA-META</t>
  </si>
  <si>
    <t xml:space="preserve">HUMBERTO CAMACHO MOSQUERA  </t>
  </si>
  <si>
    <t>009-184</t>
  </si>
  <si>
    <t>SUMINISTRO DE ENLATADOS (SALCHICHAS, CARNE DE DIABLO, CARNE EN SALSA, LECHONA, TAMAL), CON EL PROPOSITO DE ATENDER EL NORMAL FUNCIONAMIENTO ADMINISTRATIVO Y OPERATIVO DE LAS SERVITIENDAS AGLO BAJO LA ADMINISTRACION DE LA AGENCIA LOGISTICA DE LAS FUERZAS MILITARES REGIONAL LANOS ORIENTALES</t>
  </si>
  <si>
    <t>GELANOVA Y CIA S EN C</t>
  </si>
  <si>
    <t>PRESTACIÓN DE SERVICIO DE ASEO Y CAFETERÍA PARA LA AGENCIA LOGÍSTICA DE LAS FUERZAS MILITARES REGIONAL LLANOS ORIENTALES EN SU SEDE ADMINISTRATIVA</t>
  </si>
  <si>
    <t>009-185</t>
  </si>
  <si>
    <t xml:space="preserve">TEMPOASEO LTDA </t>
  </si>
  <si>
    <t>SUMINISTRO DE COMBUSTIBLES, GRASAS Y LUBRICANTES, AGUA PARA BATERIA, LIQUIDO DE FRENOS Y REFRIGERANTES PARA MOTOR, CON DESTINO A LAS UNIDADES MILITARES DEL EJERCITO NACIONAL Y OTRAS ENTIDADES, BAJO LA ADMINISTRACION DE LA AGENCIA LOGISTICA DE LAS FUERZAS MILITARES REGIONAL LLANOS ORIENTALES, UBICADSA EN TAURAMENA-CASANARE</t>
  </si>
  <si>
    <t>009-190</t>
  </si>
  <si>
    <t>009-193</t>
  </si>
  <si>
    <t>SUMINISTRO DE REFRESCO EN POLVO INSTANTANEO X 540 G., CON EL PROPOSITO DE ATENDER EL NORMAL FUNCIONAMIENTO ADMINISTRATIVO Y OPERATIVO DE LOS CADS UBICADOS EN VILLAVICENCIO, TAME Y ARAUCA. BAJO LA ADMINISTRACION DE LA AGENCIA LOGISTICA DE LAS FUERZAS MILITARES REGIONAL LLANOS ORIENTALES</t>
  </si>
  <si>
    <t xml:space="preserve">COMMODITES Y FINANCIAL SERVICES CONFISER S.A.S  </t>
  </si>
  <si>
    <t>SUMINISTRO DE MATERIALES DE CONSTRUCCIÓN NECESARIOS PARA LAS INSTALACIONES LOCATIVAS Y LAS REDES ELÉCTRICAS DE LA PARTE ADMINISTRATIVA DE LA REGIONAL LLANOS ORIENTALES.</t>
  </si>
  <si>
    <t>009-196</t>
  </si>
  <si>
    <t>NUBIA AFANADOR SÁNCHEZ</t>
  </si>
  <si>
    <t>SUMINISTRO DE COMBUSTIBLES, GRASAS Y LUBRICANTES, AGUA PARA BATERÍA, LIQUIDO DE FRENOS Y REFRIGERANTES PARA MOTOR, CON DESTINO A LAS UNIDADES MILITARES DEL EJERCITO A NIVEL NACIONAL Y OTRAS ENTIDADES, BAJO LA ADMINISTRACIÓN DE LA AGENCIA LOGÍSTICA DE LAS FUERZAS MILITARES REGIONAL LLANOS ORIENTALES, UBICADAS EN BOGOTÁ - CUNDINAMARCA</t>
  </si>
  <si>
    <t>009-197</t>
  </si>
  <si>
    <t>AUTO CENTRO SANTANA SAS</t>
  </si>
  <si>
    <t>009-200</t>
  </si>
  <si>
    <t>SUMINISTRO DE COMBUSTIBLES, GRASAS Y LUBRICANTES, AGUA PARA BATERÍA, LIQUIDO DE FRENOS Y REFRIGERANTES PARA MOTOR, CON DESTINO A LAS UNIDADES MILITARES DEL EJERCITO A NIVEL NACIONAL Y OTRAS ENTIDADES, BAJO LA ADMINISTRACIÓN DE LA AGENCIA LOGÍSTICA DE LAS FUERZAS MILITARES REGIONAL LLANOS ORIENTALES, UBICADAS EN LA PRIMAVERA - VICHADA</t>
  </si>
  <si>
    <t>ROSA MARCELA PEÑA BUSTOS</t>
  </si>
  <si>
    <t>ADQUISICIÓN DE ELEMENTOS DE PROTECCIÓN PERSONAL ESPECÍFICOS PARA LOS FUNCIONARIOS QUE DESEMPEÑAN FUNCIONES EN LAS UNIDADES DE NEGOCIO Y/O SERVICIO Y SEDE ADMINISTRATIVA DE LA REGIONAL LLANOS ORIENTALES</t>
  </si>
  <si>
    <t>INVERSIÓN COMERCIAL Y SERVICIOS SAS</t>
  </si>
  <si>
    <t>009-201</t>
  </si>
  <si>
    <t>009-202</t>
  </si>
  <si>
    <t>MANTENIMIENTO GENERAL Y REPARACIONES PREVENTIVAS Y CORRECTIVAS PARA LOS AIRES ACONDICIONADOS INSTALADOS EN LAS DIFERENTES DEPENDENCIAS DE LA AGENCIA LOGÍSTICA REGIONAL LLANOS ORIENTALES EN LA CIUDAD DE VILLAVICENCIO DEPARTAMENTO DEL META</t>
  </si>
  <si>
    <t>ELECTRICIDAD Y ELECTRÓNICA O Y M LTDA</t>
  </si>
  <si>
    <t>SUMINISTRO DE TAMAL TOLIMENSE ESPECIAL DE 350 A 400 GR, CON EL PROPÓSITO DE ATENDER EL NORMAL FUNCIONAMIENTO ADMINISTRATIVO Y OPERATIVO EN LOS COMEDORES AGLO BASPC-22 (UBICADO EN SAN JOSE DEL GUAVIARE), BICAM-24 (UBICADO EN EL KM-1 VIA EL RETORNO CALAMAR), BITER-22 (UBICADO EN LA VEREDA LA LEONA DE SAN JOSÉ DEL GUAVIARE) Y BIAVA-30 (UBICADO EN LA AVENIDA 1-19 BARRIO SIETE DE AGOSTO) MITU-VAUPES, BAJO LA ADMINISTRACIÓN DE LA AGENCIA LOGÍSTICA DE LAS FUERZAS MILITARES REGIONAL LLANOS ORIENTALES</t>
  </si>
  <si>
    <t>MARIA IDALY SANCHEZ DE GOMEZ</t>
  </si>
  <si>
    <t>009-203</t>
  </si>
  <si>
    <t>009-204</t>
  </si>
  <si>
    <t>009-205</t>
  </si>
  <si>
    <t>ADQUISICIÓN DE HIDROLAVADORAS MÓVIL DE ALTA PRESIÓN Y AGUA FRÍA, CON DESTINO A LOS COMEDORES DE TROPA DE LA REGIONAL LLANOS ORIENTALES DE LA AGENCIA LOGÍSTICA DE LAS FUERZAS MILITARES.</t>
  </si>
  <si>
    <t>SAMURAI MOTOR S.A</t>
  </si>
  <si>
    <t>009-210</t>
  </si>
  <si>
    <t>MAYRA LEYNNARE RUIZ MEJÍA</t>
  </si>
  <si>
    <t>SUMINISTRO DE PRODUCTOS DE PANADERÍA, CON EL PROPÓSITO DE ATENDER  EL NORMAL FUNCIONAMIENTO ADMINISTRATIVO Y OPERATIVO  EN EL COMEDOR  AGLO BASPC-28 (UBICADO EN EL BATALLÓN ASPC N.28 ´´BOCHICA´´ KM 1 VÍA VILLAVICENCIO BARRIO MATEO PUERTO CARREÑO); BAJO LA ADMINISTRACIÓN DE LA AGENCIA LOGÍSTICA DE LAS FUERZAS MILITARES REGIONAL LLANOS ORIENTALES</t>
  </si>
  <si>
    <t>009-211</t>
  </si>
  <si>
    <t>SUMINISTRO DE COMBUSTIBLE (ACPM) PARA ATENDER EL NORMAL FUNCIONAMIENTO ADMINISTRATIVO DEL COMEDOR AGLO BASPC-28 (UBICADO EN PUERTO CARREÑO VICHADA); BAJO LA ADMINISTRACIÓN DE LA AGENCIA LOGÍSTICA DE LAS FUERZAS MILITARES REGIONAL LLANOS ORIENTALES.</t>
  </si>
  <si>
    <t>MARGARITA BUSTOS PEÑA</t>
  </si>
  <si>
    <t>009-212</t>
  </si>
  <si>
    <t>DISTRIBUCIONES TOPALXE LTDA</t>
  </si>
  <si>
    <t>31.12-2014</t>
  </si>
  <si>
    <t>009-213</t>
  </si>
  <si>
    <t>SUMINISTRO DE MEZCLA EN POLVO PARA PREPARAR TE CON AZUCAR CON SABOR A LIMON Y DURAZNO), CON EL PROPÓSITO DE ATENDER EL NORMAL FUNCIONAMIENTO ADMINISTRATIVO Y OPERATIVO DE LOS COMEDORES AGLO DEL META: BASPC-7 (UBICADO EN EL CANTÓN MILITAR SÉPTIMA BRIGADA KM 2 VÍA PUERTO LÓPEZ, BISER No. 20 y AGLAN (UBICADOS EN EL BATALLÓN DE INFANTERÍA AEROTRANSPORTADO N20 "GRAL. ROERGAS SERVIEZ"CANTÓN MILITAR APIAY KM 7 VÍA PUERTO LÓPEZ (VILLAVICENCIO-META),CACOM-2 (UBICADO EN EL COMANDO AÉREO DE COMBATE NO. 2 FUERZA AÉREA KM 7 VÍA PUERTO LÓPEZ) BITER-7 (UBICADO EN EL BATALLÓN DE INSTRUCCIÓN DE ENTRENAMIENTO Y REENTRENAMIENTO No. 7 VÍA CUBARRAL-DORADO KM. 2) y BIVAR-21 (UBICADO EN EL CANTÓN MILITAR PANTANO DE VARGAS KM. 1 VÍA FUENTE DE ORO EN GRANADA/ META);BAJO LA ADMINISTRACION DE LA AGENCIA LOGISTICA DE LAS FUERZAS MILITARES REGIONAL LLANOS ORIENTALES</t>
  </si>
  <si>
    <t>DROFAME LA FORTALEZA SAS</t>
  </si>
  <si>
    <t>009-215</t>
  </si>
  <si>
    <t>SUMINISTRO  DE GALLETERÍA, PASABOCAS CON EL PROPÓSITO DE ATENDER LOS REQUERIMIENTOS DE UNIDADES MILITARES DENTRO DE LA JURISDICCIÓN (CASANARE Y ARAUCA) Y CLIENTES POTENCIALES BAJO LA ADMINISTRACIÓN DE LA SERVITIENDA 3 UBICADA EN LA TRANSVERSAL # 18 MARGINAL DE LA SELVA XVI DECIMA SEXTA BRIGADA EL YOPAL CASANARE,  BAJO LA ADMINISTRACIÓN DE LA AGENCIA LOGÍSTICA DE LAS FUERZAS MILITARES REGIONAL LLANOS  ORIENTALES</t>
  </si>
  <si>
    <t>LA RECETTA SOLUCIONES GASTRONÓMICAS INTEGRADAS S.A.S</t>
  </si>
  <si>
    <t>009-217</t>
  </si>
  <si>
    <t>SUMINISTRO  DE QUESOS, JUGOS, LACTEOS Y SUS DERIVADOS, CON EL PROPOSITO DE ATENDER LOS REQUERIMIENTOS DE UNIDADES MILITARES PARA LA OPERACIÓN NAVIDEÑA Y CLIENTES POTENCIALES BAJO LA ADMINISTRACION DE LAS SERVITIENDAS 2, 3 Y 4 UBICADAS EN EL KM 7 VIA PUERTO LOPEZ VILLAVICENCIO APIAY – META, EN LA TRANSVERSAL # 18 MARGINAL DE LA SELVA XVI DECIMA SEXTA BRIGADA EL YOPAL CASANARE Y  COMANDO AEREO DE COMBATE No. 2 FUERZA AEREA KM 7 VIA PUERTO LOPEZ,  BAJO LA ADMINISTRACION DE LA AGENCIA LOGISTICA DE LAS FUERZAS MILITARES REGIONAL LLANOS  ORIENTALES</t>
  </si>
  <si>
    <t>009-218</t>
  </si>
  <si>
    <t>ADQUISICIÓN E  INSTALACIÓN A TODO COSTO DE EXTRACTORES EOLICOS INDUSTRIALES PARA LOS CENTROS DE ALMACENAMIENTO Y DISTRIBUCION QUE SE ENCUENTRAN BAJO LA RESPONSABILIDAD DE LA AGENCIA LOGÍSTICA DE LAS FUERZAS MILITARES REGIONAL LLANOS ORIENTALES</t>
  </si>
  <si>
    <t>MIGUEL HUMBERTO MURCIA ROMERO</t>
  </si>
  <si>
    <t>009-221</t>
  </si>
  <si>
    <t>CONTRATAR LA REALIZACION DE EXAMENES MEDICOS OCUPACIOANALES PARA LA INCORPORACION DE SOLDADOS PROFESIONALES PARA LA BR18</t>
  </si>
  <si>
    <t xml:space="preserve">ASSO LTDA ASESORIAS Y SERVICIOS EN SALUD OCUPACIONAL </t>
  </si>
  <si>
    <t>SUMINISTRO DE HUEVO TIPO A,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CACOM-2 (UBICADO EN EL COMANDO AÉREO DE COMBATE NO. 2 FUERZA AÉREA KM 7 VÍA PUERTO LÓPEZ), BASER-7  (UBICADO EN EL CANTÓN MILITAR SÉPTIMA BRIGADA KM 2  VÍA PUERTO LÓPEZ, BISER NO. 20  Y AGLAN (UBICADOS EN EL BATALLÓN DE INFANTERÍA AEROTRANSPORTADO Nº20 "GRAL. ROERGAS SERVIEZ"  CANTÓN MILITAR APIAY KM 7 VÍA PUERTO LÓPEZ (VILLAVICENCIO-META), BITER-7 (UBICADO EN EL BATALLÓN DE INSTRUCCIÓN DE ENTRENAMIENTO Y REENTRENAMIENTO NO. 7 VÍA CUBARRAL-DORADO KM. 2), BIVAR-21 (UBICADO EN EL CANTÓN MILITAR PANTANO DE VARGAS KM. 1 VÍA FUENTE DE ORO EN GRANADA/ META);  BAJO LA ADMINISTRACION DE LA AGENCIA LOGISTICA DE LAS FUERZAS MILITARES REGIONAL LLANOS ORIENTALES.</t>
  </si>
  <si>
    <t>GRUPO COMERCIAL JORDANIA S.A.S.</t>
  </si>
  <si>
    <t>009-225</t>
  </si>
  <si>
    <t>PRESTACIÓN DEL SERVICIO DE MANTENIMIENTO PREVENTIVO Y CORRECTIVO A TODO COSTO DE LA PLANTA ELÉCTRICA ENEMARX DE 30 KW UBICADA EN EL COMEDOR DE TROPA DEL BATALLÓN DE INFANTERÍA NO 43  EFRAÍN ROJAS  ACEVEDO EN CUMARIBO (VICHADA) QUE SE ENCUENTRA BAJO LA RESPONSABILIDAD DE LA AGENCIA LOGÍSTICA DE LAS FUERZAS MILITARES REGIONAL LLANOS ORIENTALES.</t>
  </si>
  <si>
    <t>BERNARDA ROMERO</t>
  </si>
  <si>
    <t>009-226</t>
  </si>
  <si>
    <t>009-231</t>
  </si>
  <si>
    <t>ADQUISICIÓN Y SUMINISTRO DE MENAJE Y EQUIPOS EN ACERO INOXIDABLE TEFLÓN Y POLIETILENO  DE ALTA DENSIDAD PARA DOTAR LOS COMEDORES DE TROPA ADMINISTRADOS POR LA AGENCIA LOGÍSTICA DE LAS FUERZAS MILITARES REGIONAL LLANOS ORIENTALES</t>
  </si>
  <si>
    <t>JANNETH SALAMANCA SIERRA</t>
  </si>
  <si>
    <t>009-232</t>
  </si>
  <si>
    <t>009-233</t>
  </si>
  <si>
    <t>SUMINISTRO DE BEBIDA CARBONATADA “GASEOSA 2.5 LITROS X 8 UNIDADES   CON EL PROPÓSITO DE ATENDER EL NORMAL FUNCIONAMIENTO ADMINISTRATIVO Y OPERATIVO DE LOS COMEDORES AGLO REVEIZ PIZARRO Y BITER -18 (UBICADOS EN EL KM 2 VÍA PUERTO NARIÑO SARAVENA-ARAUCA), Y BASPC-18 (UBICADO EN EL KM 0 VÍA AEROPUERTO DECIMA OCTAVA BRIGADA  ARAUCA-ARAUCA); BAJO LA ADMINISTRACIÓN DE LA AGENCIA LOGÍSTICA DE LAS FUERZAS MILITARES REGIONAL LLANOS  ORIENTALES</t>
  </si>
  <si>
    <t>SONIA ISABEL PEDRAZA RIAÑO</t>
  </si>
  <si>
    <t>009-236</t>
  </si>
  <si>
    <t>PROCESADORA DE CARNES NUEVA COLOMBO ALEMANA</t>
  </si>
  <si>
    <t>009-238</t>
  </si>
  <si>
    <t>SUMINISTRO DE PESCADO, CON EL PROPÓSITO DE ATENDER EL NORMAL FUNCIONAMIENTO  ADMINISTRATIVO  Y  OPERATIVO  EN  EL  COMEDOR  AGLO  BIRAN - 18   (UBICADO   EN   EL   BATALLÓN   No  18  GR   RAFAEL   NAVAS  PARDO   TAME  ARAUCA); BAJO   LA  ADMINISTRACIÓN  DE  LA   AGENCIA   LOGÍSTICA  DE  LAS  FUERZAS  MILITARES REGIONAL  LLANOS ORIENTALES.</t>
  </si>
  <si>
    <t>LUIS BAUDILIO ANGARITA CAMARGO</t>
  </si>
  <si>
    <t>009-240</t>
  </si>
  <si>
    <t>LUIS JOSÉ BARÓN PINEDA</t>
  </si>
  <si>
    <t>009-243</t>
  </si>
  <si>
    <t>SUMINISTRO DE AREPA DE MAIZ Y ENVUELTO DE MAZORCA, CON EL PROPOSITO DE ATENDER EL NORMAL FUNCIONAMIENTO ADMINISTRATIVO Y OPERATIVO EN EL COMEDOR AGLO BITER-22 (UBICADO EN LA VEREDA LA LEONA DEL RETORNO GUAVIARE), BASPC-22 (UBICADO SAN JOSE DEL GUAVIARE) Y BICAM-24 (UBICADO EN EL KM-1VIA AL RETORNO CALAMAR); BAJO LA ADMINISTRACIÓN DE LA AGENCIA LOGÍSTICA DE LAS FUERZAS MILITARES REGIONAL LLANOS ORIENTALES</t>
  </si>
  <si>
    <t>SUMINISTRO DE PRODUCTOS CÁRNICOS, CON EL PROPÓSITO DE ATENDER EL NORMAL FUNCIONAMIENTO  ADMINISTRATIVO  Y  OPERATIVO  EN  EL  COMEDOR  AGLO  BIRAN - 18 (UBICADO EN EL  BATALLÓN   No  18  GR   RAFAEL   NAVAS  PARDO  TAME  ARAUCA); BAJO LA  ADMINISTRACIÓN  DE  LA   AGENCIA LOGÍSTICA DE LAS FUERZAS MILITARES REGIONAL LLANOS ORIENTALES</t>
  </si>
  <si>
    <t>WILSON ERASMO PICO</t>
  </si>
  <si>
    <t>009-245</t>
  </si>
  <si>
    <t>009-246</t>
  </si>
  <si>
    <t>SUMINISTRO DE  PRODUCTOS DE PANADERÍA, CON EL PROPÓSITO DE ATENDER EL NORMAL FUNCIONAMIENTO ADMINISTRATIVO Y OPERATIVO DEL COMEDOR  AGLO   BASPC-18 (UBICADO EN EL KM 0 VÍA AEROPUERTO DECIMA OCTAVA BRIGADA ARAUCA-ARAUCA); BAJO LA ADMINISTRACIÓN DE LA AGENCIA LOGÍSTICA DE LAS FUERZAS MILITARES REGIONAL LLANOS  ORIENTALES</t>
  </si>
  <si>
    <t>009-250</t>
  </si>
  <si>
    <t>SUMINISTRO DE  PRODUCTOS DE PANADERÍA, CON EL PROPÓSITO DE ATENDER EL NORMAL    FUNCIONAMIENTO ADMINISTRATIVO Y OPERATIVO EN EL COMEDOR AGLO BIRAN-18 (UBICADO EN EL BATALLÓN DE INGENIEROS No 18 GR RAFAEL NAVAS PARDO TAME ARAUCA); BAJO LA ADMINISTRACIÓN DE LA AGENCIA LOGÍSTICA DE LAS FUERZAS MILITARES REGIONAL LLANOS  ORIENTALES.</t>
  </si>
  <si>
    <t>PEDRO PABLO ÁLZATE TIGREROS</t>
  </si>
  <si>
    <t>009-251</t>
  </si>
  <si>
    <t xml:space="preserve">ACCION SOCIAL FAC NUESTRA SEÑORA DE LORETO SECCIONAL APIAY  </t>
  </si>
  <si>
    <t>009-254</t>
  </si>
  <si>
    <t>009-258</t>
  </si>
  <si>
    <t>SUMINISTRO DE TAMAL TOLIMENSE ESPECIAL, CON EL PROPÓSITO DE ATENDER EL NORMAL FUNCIONAMIENTO ADMINISTRATIVO Y OPERATIVO DE LOS COMEDORES:  BASPC-7 (UBICADO EN LA SÉPTIMA BRIGADA KM-2 VÍA PUERTO LÓPEZ), BISER-20 Y AGLAN (UBICADOS EN EL BATALLÓN DE INFANTERÍA AEROTRANSPORTADO No 20 GRAL ROERGAS SERVIEZ CANTÓN MILITAR DE APIAY  KM-7 VIA PUERTO LÓPEZ (VILLAVICENCIO-META), CACOM-2 (UBICADO EN EL COMANDO AÉREO DE COMBATE No 2 FUERZA AÉREA  KM-7 VÍA PUERTO LÓPEZ) ; BAJO LA ADMINISTRACIÓN DE LA AGENCIA LOGÍSTICA DE LAS FUERZAS MILITARES REGIONAL LLANOS ORIENTALES.</t>
  </si>
  <si>
    <t>009-263</t>
  </si>
  <si>
    <t>VELMER ROBLEDO ROMERO</t>
  </si>
  <si>
    <t>009-267</t>
  </si>
  <si>
    <t>PRESTACIÓN DE SERVICIO DE ASEO Y CAFETERÍA PARA LA AGENCIA        LOGÍSTICA DE LAS FUERZAS MILITARES REGIONAL LLANOS ORIENTALES EN SU SEDE ADMINISTRATIVA</t>
  </si>
  <si>
    <t>TEMPOASEO LTDA</t>
  </si>
  <si>
    <t>009-030</t>
  </si>
  <si>
    <t>SERVICIO DE VIGILANCIA PRIVADA Y ARMADA LAS 24 HORAS DEL DIA DE LUNES A DOMINGO TODOS LOS DIAS DEL MES PARA LAS INSTALACIONES DE LAS SEDES PARQUE DEL HACHA, NUEVA SEDE ANILLO VIAL.</t>
  </si>
  <si>
    <t>AVIZOR SEGURIDAD LTDA</t>
  </si>
  <si>
    <t>009-244</t>
  </si>
  <si>
    <t>009-247</t>
  </si>
  <si>
    <t>009-249</t>
  </si>
  <si>
    <t>SUMINISTRO DE  REFRIGERIOS, CON EL PROPÓSITO DE ATENDER EL NORMAL    FUNCIONAMIENTO ADMINISTRATIVO Y OPERATIVO EN EL COMEDOR AGLO BIRAN-18 (UBICADO EN EL BATALLÓN DE INGENIEROS No 18 GR RAFAEL NAVAS PARDO TAME ARAUCA); BAJO LA ADMINISTRACIÓN DE LA AGENCIA LOGÍSTICA DE LAS FUERZAS MILITARES REGIONAL LLANOS  ORIENTALES</t>
  </si>
  <si>
    <t>009-257</t>
  </si>
  <si>
    <t>009-262</t>
  </si>
  <si>
    <t>SUMINISTRO DE SALCHICHÓN CERVECERO PREMIUM 1000 G. Y SALCHICHÓN CERVECERO A BASE DE CARNE DE CERDO X 500 G., CON EL PROPOSITO DE ATENDER EL NORMAL FUNCIONAMIENTO ADMINISTRATIVO Y OPERATIVO DE LOS CADS UBICADOS EN VILLAVICENCIO, SAN JOSE DEL GUAVIARE, YOPAL, TAME Y ARAUCA. BAJO LA ADMINISTRACION DE LA AGENCIA LOGISTICA DE LAS FUERZAS MILITARES REGIONAL LLANOS ORIENTALES</t>
  </si>
  <si>
    <t>VICTOR JULIO ORTIZ MOLINA</t>
  </si>
  <si>
    <t>SUMINISTRO DE HUEVOS, CON EL PROPOSITO DE ATENDER EL NORMAL FUNCIONAMIENTO ADMINISTRATIVO Y OPERATIVO DE LAS SERVITIENDAS 2, 3 Y 4 UBICADAS EN EL KM 7 VIA PUERTO LOPEZ VILLAVICENCIO META, COMANDO AEREO DE COMBATE No. 2 FUERZA AEREA KM 7 VIA PUERTO LOPEZ Y LA TRANSVERSAL 18 MARGINAL DE LA SELVA DECIMA SEXTA BRIGADA EL YOPAL CASANARE; BAJO LA ADMINISTRACION DE LA AGENCIA LOGISTICA DE LAS FUERZAS MILITARES REGIONAL LLANOS ORIENTALES</t>
  </si>
  <si>
    <t>COMERCIALIZADORA DE HUEVOS HATO GRANDE</t>
  </si>
  <si>
    <t>009-002</t>
  </si>
  <si>
    <t>SUMINISTRO DE BEBIDAS CARBONATADAS, BEBIDAS HIDRATANTES, JUGOS Y AGUA, CON EL PROPOSITO DE ATENDER EL NORMAL FUNCIONAMIENTO ADMINISTRATIVO Y OPERATIVO DE LAS SERVITIENDAS 2, 3 Y 4 UBICADAS EN EL KM 7 VIA PUERTO LOPEZ VILLAVICENCIO META, COMANDO AEREO DE COMBATE No. 2 FUERZA AEREA KM 7 VIA PUERTO LOPEZ Y LA TRANSVERSAL 18 MARGINAL DE LA SELVA DECIMA SEXTA BRIGADA EL YOPAL CASANARE BAJO LA ADMINISTRACION DE LA AGENCIA LOGISTICA DE LAS FUERZAS MILITARES REGIONAL LLANOS ORIENTALES.</t>
  </si>
  <si>
    <t>GASEOSAS DE CORDOBA S.A. VILLAVICENCIO</t>
  </si>
  <si>
    <t>009-003</t>
  </si>
  <si>
    <t>SUMINISTRO  DE  REFRESCOS SURTIDOS, BEBIDAS GASEOSAS, AGUA Y BEBIDAS ENERGETICAS, CON EL PROPOSITO DE ATENDER EL NORMAL FUNCIONAMIENTO ADMINISTRATIVO Y OPERATIVO DE LAS SERVITIENDAS 2, 3 Y 4 UBICADAS EN VILLAVICENCIO APIAY SERVIEZ Y FAC, Y EL YOPAL CASANARE  BAJO LA ADMINISTRACION DE LA AGENCIA LOGISTICA DE LAS FUERZAS MILITARES REGIONAL LLANOS  ORIENTALES</t>
  </si>
  <si>
    <t>INDUSTRIA NACIONAL DE GASEOSAS S.A. SUCURSAL VILLAVICENCIO</t>
  </si>
  <si>
    <t>009-004</t>
  </si>
  <si>
    <t>SUMINISTRO  DE  VIVERES, ELEMENTOS DE ASEO PERSONAL GENERAL Y LICORES, CON EL PROPOSITO DE ATENDER EL NORMAL FUNCIONAMIENTO ADMINISTRATIVO Y OPERATIVO DE LAS SERVITIENDAS 2, 3 Y 4 UBICADAS EN EL KM 7 VIA PUERTO LOPEZ VILLAVICENCIO META, COMANDO AEREO DE COMBATE No. 2 FUERZA AEREA KM 7 VIA PUERTO LOPEZ Y LA TRANSVERSAL 18 MARGINAL DE LA SELVA DECIMA SEXTA BRIGADA EL YOPAL CASANARE BAJO LA ADMINISTRACION DE LA AGENCIA LOGISTICA DE LAS FUERZAS MILITARES REGIONAL LLANOS  ORIENTALES.</t>
  </si>
  <si>
    <t>DISTRIBUIDORA TROPILLANO S.A.S.</t>
  </si>
  <si>
    <t>009-005</t>
  </si>
  <si>
    <t>TRANSPORTES VICHADA SAS</t>
  </si>
  <si>
    <t>CINCUENTA Y CINCO (55) DIAS</t>
  </si>
  <si>
    <t>009-006</t>
  </si>
  <si>
    <t>SUMINISTRO DE COMBUSTIBLES, GRASAS Y LUBRICANTES PARA EL CONSUMO DEL PARQUE AUTOMOTOR DE LA REGIONAL Y LA COMERCIALIZACION SEGÚN SOLICITUD DE LOS USUARIOS DE LA AGENCIA LOGISTICA DE LAS FUERZAS MILITARES REGIONAL LLANOS ORIENTALES</t>
  </si>
  <si>
    <t>ESTACION DE SERVICIO GASOLLANO</t>
  </si>
  <si>
    <t>009-007</t>
  </si>
  <si>
    <t>SUMINISTRO DE ELEMENTOS DE ASEO EN GENERAL, CON DESTINO A LOS COMEDORES AGLO, CADS AGLO Y SEDE ADMINISTRATIVA DE LA AGENCIA LOGISTICA DE LAS FUERZAS MILITARES REGIONAL LLANOS ORIENTALES.</t>
  </si>
  <si>
    <t>INDUSTRIAS PROQUILLANOS</t>
  </si>
  <si>
    <t>009-009</t>
  </si>
  <si>
    <t>SUMINISTRO REFRESCO EN POLVO INSTANTANEO X 66 Grm, RINDE 4 LITROS, SIC.36074, CON EL PROPOSITO DE ATENDER EL NORMAL FUNCIONAMIENTO ADMINISTRATIVO Y OPERATIVO DE LOS CADS UBICADOS EN SAN JOSE DEL GUAVIARE, YOPAL CASANARE, TAME, ARAUCA Y VILLAVICENCIO, BAJO LA ADMINISTRACION DE LA AGENCIA LOGISTICA DE LAS FUERZAS MILITARES REGIONAL LLANOS ORIENTALES.</t>
  </si>
  <si>
    <t>DISTRICOMERCIAL DEL ORIENTE LTDA</t>
  </si>
  <si>
    <t>009-010</t>
  </si>
  <si>
    <t>SUCESORES DE JOSE JESUS RESTREPO &amp; CIA. S.A. CASA LUKER S.A. O LUKER S.A</t>
  </si>
  <si>
    <t>SUMINISTRO DE PAN, GALLETAS, TORTAS, MERMELADA, AREQUIPE, GELATINA, SALSAS, FRUTAS EN SU JUGO, Y TODO LO RELACIONADO CON PRODUCTOS DE PANADERIA EN TODAS SUS PRESENTACIONES, CON EL PROPOSITO DE ATENDER EL NORMAL FUNCIONAMIENTO ADMINISTRATIVO Y OPERATIVO DE LAS SERVITIENDAS 2, 3 Y 4 UBICADAS EN EL KM 7 VIA PUERTO LOPEZ VILLAVICENCIO META, COMANDO AEREO DE COMBATE No. 2 FUERZA AEREA KM 7 VIA PUERTO LOPEZ Y LA TRANSVERSAL 18 MARGINAL DE LA SELVA DECIMA SEXTA BRIGADA EL YOPAL CASANARE BAJO LA ADMINISTRACION DE LA AGENCIA LOGISTICA DE LAS FUERZAS MILITARES REGIONAL LLANOS ORIENTALES</t>
  </si>
  <si>
    <t>COMPAÑÍA MANUFACTURERA DE PAN COMAPAN S.A.</t>
  </si>
  <si>
    <t>SERVICIO DE VIGILANCIA Y SEGURIDAD PRIVADA CON ARMA DE FUEGO Y COMUNICACIONES LAS 24 HORAS, TODOS LOS DÍAS DEL MES INCLUYENDO SÁBADOS, DOMINGOS Y FESTIVOS EN LAS INSTALACIONES DE LA AGENCIA LOGÍSTICA REGIONAL LLANOS ORIENTALES ANTIGUA Y NUEVA SEDE CON EL PROPÓSITO DE ATENDER EL NORMAL FUNCIONAMIENTO Y SALVAGUARDAR LOS BIENES DEL ESTADO</t>
  </si>
  <si>
    <t>009-012</t>
  </si>
  <si>
    <t>009-013</t>
  </si>
  <si>
    <t>SUMINISTRO DE MALTA EN TODAS SUS PRESENTACIONES, CON EL PROPOSITO DE ATENDER EL NORMAL FUNCIONAMIENTO ADMINISTRATIVO Y OPERATIVO DE LAS SERVITIENDAS 2, 3 Y 4 UBICADAS EN EL KM 7 VIA PUERTO LOPEZ VILLAVICENCIO META, COMANDO AEREO DE COMBATE No. 2 FUERZA AEREA KM 7 VIA PUERTO LOPEZ Y LA TRANSVERSAL 18 MARGINAL DE LA SELVA DECIMA SEXTA BRIGADA EL YOPAL CASANARE BAJO LA ADMINISTRACION DE LA AGENCIA LOGISTICA DE LAS FUERZAS MILITARES REGIONAL LLANOS ORIENTALES</t>
  </si>
  <si>
    <t>CAMACHO Y SANCHEZ CARODEY LIMITADA</t>
  </si>
  <si>
    <t>JORGE ENRIQUE PINZON PEÑALOZA</t>
  </si>
  <si>
    <t>CONTRATACION DE ASESORIA PROFESIONAL EN MATERIA DE PROCESOS DE GESTION DE CALIDAD Y CONTROL INTERNO DE LA OCTAVA DIVISION UBICADA EN YOPAL-CASANARE</t>
  </si>
  <si>
    <t>ELIANA MARCELA JIMENEZ OBANDO</t>
  </si>
  <si>
    <t>CONTRATACION DE ASESORIA PROFESIONAL EN MATERIA DEL MANEJO DE INFORMACION COMO COMUNICADORA SOCIAL DE LA OCTAVA DIVISION UBICADA EN YOPAL-CASANARE.</t>
  </si>
  <si>
    <t>ERIKA ROCIO SOLANO JAIMES</t>
  </si>
  <si>
    <t>PRESTACION DE SERVICIO DE ASESORIA TECNICA Y PROFESIONAL DEN MATERIA DISCIPLINARIA Y ADMINISTRATIVA, PROCESOS DE GESTION DE CALIDAD Y MANEJO DE LA INFORMACION PARA LA FUERZA TAREA CONJUNTA – BRIGADA MOVIL N° 34.</t>
  </si>
  <si>
    <t>ANGELA TATIANA OCHOA DIAZ</t>
  </si>
  <si>
    <t>CONTRATACION DE ASESORIA PROFESIONAL EN MATERIA JURIDICA, DISCIPLINARIA Y ADMINISTRATIVA, PARA LA DECIMO OCTAVA BRIGADA UBICADA EN ARAUCA-ARAUCA.</t>
  </si>
  <si>
    <t>SAYDE HOLGUIN BUSTOS</t>
  </si>
  <si>
    <t>CONTRATACION DE ASESORIA PROFESIONAL EN MATERIA JURIDICA, DISCIPLINARIA Y ADMINISTRATIVA, PARA LA DECIMO OCTAVA BRIGADA UBICADA EN ARAUCA-ARAUCA</t>
  </si>
  <si>
    <t>CONTRATACION DE SERVICIOS EN ADMINISTRACION DOCUMENTAL Y MANEJO DE LA INFORMACION, PARA LA DECIMO OCTAVA BRIGADA UBICADA EN ARAUCA-ARAUCA</t>
  </si>
  <si>
    <t>ZULMA ELOIZA TABACO FLOREZ</t>
  </si>
  <si>
    <t>CONTRATACION DE ASESORIA TECNICA EN GESTION DOCUMENTAL Y MANEJO DE LA INFORMACION, PARA LA ADECIMO OCTAVA BRIGADA EN ARAUCA-ARAUCA.</t>
  </si>
  <si>
    <t>EBER HERNENY PEÑALOZA GOMEZ</t>
  </si>
  <si>
    <t>009-023</t>
  </si>
  <si>
    <t xml:space="preserve">CONTRATACION DE ASESORIA PROFESIONAL EN MATERIA CONTRACTUAL, PROCESOS JURIDICOS PARA LA OCTAVA DIVISION UBICADA EN YOPAL-CASANARE. </t>
  </si>
  <si>
    <t>LOREN CATALINA BARRERA OJEDA</t>
  </si>
  <si>
    <t>009-024</t>
  </si>
  <si>
    <t>CONTRATACION DE ASESORIA PROFESIONAL EN MATERIA DISCIPLINARIA Y ADMINISTRATIVA, PROCESOS JURIDICOS PARA LA OCTAVA DIVISION UBICADA EN YOPAL-CASANARE.</t>
  </si>
  <si>
    <t>DIAGNERY ANDREA BELTRAN SANTOS</t>
  </si>
  <si>
    <t>KAREN GIGLIOLA ACOSTA VERA</t>
  </si>
  <si>
    <t xml:space="preserve">SUMINISTRO DE COMBUSTIBLE ACPM PARA LOS COMEDORES AGLO DEL BASER 18 EN ARAUCA - BIRAN 18 EN TAME Y REVEIS PIZARRO Y BITER 18  EN SARAVENA BAJO LA ADMINISTRACION DE LA AGENCIA LOGISTICA DE LAS FUERZAS MILITARES REGIONAL LLANOS ORIENTALES </t>
  </si>
  <si>
    <t>009-026</t>
  </si>
  <si>
    <t>ESTACION DE SERVICIO DON PERANCO</t>
  </si>
  <si>
    <t>009-029</t>
  </si>
  <si>
    <t xml:space="preserve">SUMINISTRO DE COMBUSTIBLE ACPM PARA EL COMEDOR AGLO BIRNO 44 UBICADO EN TAURAMENA – CASANARE BAJO LA ADMINISTRACION DE LA AGENCIA LOGISTICA DE LAS FUERZAS MILITARES REGIONAL LLANOS ORIENTALES </t>
  </si>
  <si>
    <t>ESTACION DE SERVICIO  ISMAT CASANARE</t>
  </si>
  <si>
    <t xml:space="preserve">SUMINISTRO DE COMBUSTIBLE ACPM PARA EL COMEDOR AGLO BIROJ 43 UBICADO EN CUAMRIBO - VICHADA BAJO LA ADMINISTRACION DE LA AGENCIA LOGISTICA DE LAS FUERZAS MILITARES REGIONAL LLANOS ORIENTALES </t>
  </si>
  <si>
    <t>COMERCIALIZADORA Y ESTACION DE SERVICIO DISTRIORIENTE</t>
  </si>
  <si>
    <t xml:space="preserve">SUMINISTRO DE COMBUSTIBLE ACPM PARA EL COMEDOR AGLO BATALLON DE INFANTERIA No 21 PANTANO DE VARGAS UBICADO EN GRANADA  - META BAJO LA ADMINISTRACION DE LA AGENCIA LOGISTICA DE LAS FUERZAS MILITARES REGIONAL LLANOS ORIENTALES </t>
  </si>
  <si>
    <t xml:space="preserve">HUMBERTO CAMACHO MOSQUERA </t>
  </si>
  <si>
    <t xml:space="preserve">SUMINISTRO DE COMBUSTIBLE ACPM PARA EL COMEDOR AGLO AGLAN UBICADO CANTON MILITAR DE APIAY EN VILLAVICENCIO – META BAJO LA ADMINISTRACION DE LA AGENCIA LOGISTICA DE LAS FUERZAS MILITARES REGIONAL LLANOS ORIENTALES </t>
  </si>
  <si>
    <t>JAIRO ALEXANDER MUÑOZ HERNANDEZ</t>
  </si>
  <si>
    <t>009-038</t>
  </si>
  <si>
    <t>CONTRATACION DE ASESORIA PROFESIONAL EN D.D.H.H. Y D.I.H, PROCESOS JURIDICOS PARA LA OCTAVA DIVISION UBICADA EN YOPAL-CASANARE.</t>
  </si>
  <si>
    <t>CONTRATACION DE ASESORIA TECNICO DE ASISTENCIA EN ORGANIZACIÓN DE ARCHIVO DE LA OCTAVA DIVISION UBICADA EN YOPAL-CASANARE</t>
  </si>
  <si>
    <t>SUMINISTRO DE PRODUCTOS DE PANADERIA, CON EL PROPOSITO DE ATENDER EL NORMAL FUNCIONAMIENTO ADMINISTRATIVO Y OPERATIVO EN LOS COMEDORESAGLO DEL META: BASER-7 (UBICADO EN EL CANTÓN MILITAR SÉPTIMA BRIGADA KM 2 VÍA PUERTO LÓPEZ, BISER NO. 20 Y AGLAN (UBICADO EN EL BATALLÓN DE INFANTERÍA AEROTRANSPORTADO N20 GRAL. ROERGAS SERVIEZ CANTÓN MILITAR APIAY KM 7 VÍA PUERTO LÓPEZ (VILLAVICENCIO-META), CACOM-2 (UBICADO EN EL COMANDO AÉREO DE COMBATE NO. 2 FUERZA AÉREA KM 7 VÍA PUERTO LÓPEZ) BITER-7 (UBICADO EN EL BATALLÓN DE INSTRUCCIÓN Y RENTRENAMIENTO NO. 7 VÍA CUBARRAL-DORADO KM. 2) Y BIVAR-21 (UBICADO EN EL CANTÓN MILITAR PANTANO DE VARGAS KM. 1 VÍA FUENTE DE ORO EN GRANADA/ META); BAJO LA ADMINISTRACION DE LA AGENCIA LOGISTICA DE LAS FUERZAS MILITARES REGIONAL LLANOS ORIENTALES</t>
  </si>
  <si>
    <t>CARLOS VARGAS FRANCO</t>
  </si>
  <si>
    <t>009-041</t>
  </si>
  <si>
    <t>009-042</t>
  </si>
  <si>
    <t>SUMINISTRO DE PRODUCTOS DE PANADERIA, CON EL PROPOSITO DE ATENDER EL NORMAL FUNCIONAMIENTO ADMINISTRATIVO Y OPERATIVO EN LOS COMEDORESAGLO GMRPI-20 Y BITER-18 (UBICADOS EN EL KILOMETRO 2 VÍA PUERTO NARIÑO SARAVENA-ARAUCA); BAJO LA ADMINISTRACION DE LA AGENCIA LOGISTICA DE LAS FUERZAS MILITARES REGIONAL LLANOS ORIENTALES</t>
  </si>
  <si>
    <t>CLAUDIA PATRICIA VILLAMIZAR GAMBOA</t>
  </si>
  <si>
    <t>009-045</t>
  </si>
  <si>
    <t>SUMINISTRO DE PESCADO, CON EL PROPOSITO DE ATENDER EL NORMAL FUNCIONAMIENTO ADMINISTRATIVO Y OPERATIVO EN LOS COMEDORES AGLO : BITER-7 (ubicado en el Batallón de Instrucción y Rentrenamiento No. 7 vía Cubarral-Dorado km. 2) y BIVAR-21 (ubicado en el Cantón Militar Pantano de Vargas kilometro 1 vía Fuente de Oro en Granada/ Meta); y otras Unidades que potencialmente llegaren a necesitar de los Servicios de la Agencia Logística para suplir sus necesidades de abastecimiento de este tipo de bienes. BAJO LA ADMINISTRACION DE LA AGENCIA LOGISTICA DE LAS FUERZAS MILITARES REGIONAL LLANOS ORIENTALES.</t>
  </si>
  <si>
    <t xml:space="preserve">JHON ALEXANDER ESPINOSA LANCHEROS </t>
  </si>
  <si>
    <t>SUMINISTRO DE EMBUTIDOS, CON EL PROPOSITO DE ATENDER EL NORMAL FUNCIONAMIENTO ADMINISTRATIVO Y OPERATIVO  EN LOS COMEDORES AGLO  BASER-16 Y GRUPO GUIAS (UBICADOS EN LA TRASVERSAL 18- MAGINAL DE LA SELVA DECIMA  SEXTA BRIGADA YOPAL/CASANARE), GACAS FAC (UBICADOS EN EL AEROPUERTO- ALCARAVAN –BASE AEREA DEL CASANARE, BITER-16 ( UBICADO EN EL KM 10 VIA CUPIAGUA-CASANARE),BIRNO 44 ( UBICADO EN EL BATALLON DE INF. N. 44  RAMON NONATO PEREZ, KM 1 VIA CABAÑAS TAURAMENA CASANARE), BASER-7 ( UBICADO EN EL CANTON MILITAR SEPTIMA BRIGADA KM 2 VIA PUERTO LOPEZ,, BISER N. 20 Y AGLAN ( UBICADOS EN EL BATALLON DE INFANTERIA AEROTRANSPORTADO N. 20 ¨GRAL. ROERGAS SERVIEZ¨ CANTON MILITAR APIAY KM 7 VIA PUERTO LOPEZ ( VILLAVICENCIO/META) CACOM -2 ( UBICADO EN EL COMANDO AEREO DE COMBATE N. 2 FUERZA AEREA KM 7 VIA PUERTO LOPEZ), BITER-7 (UBICADO EN EL BATALLON DE INSTRUCCIÓN Y REENTRENAMIENTO N.7VIA CUBARRAL DORADO  KM 2) BIBAR-21 ( UBICADO EN EL CANTON MILITAR PANTANO DE VARGAS KILOMETRO 1 VIA FUENTE DE ORO EN GRANADA/META), BIRAN-18 ( UBICADO BATALLON DE INGENIEROS N. 18 ¨GR RAFAEL NAVAS PARDO), BASER-28 ( UBICADO EN EL BATALLON ASPC N. 28 ¨BOCHICA¨ KM 1 VIA VILLAVICENCIO BARRIO MATEO PUERTO CARRAÑO), BIROJ-43 ( UBICADO EN EL BATALLON DE INFANTERIA MOTORIZADO N.43 ¨GENERAL EFRAIN ROJAS ACEVEDO CUMARIBO/VICHADA); Y OTRAS POTENCIALES UNIDADES QUE LLEGARAN A NECESITAR DE LOS SERVICIOS DE LA AGENCIA LOGISTICA PARA SUPLIR SUS NECESIDADES DE ABASTECIMIENTO DE ESTE TIPO DE BIENES BAJO LA ADMINISTRACION DE LA AGENCIA LOGISTICA DE LAS FUERZAS MILITARES REGIONAL LLANOS ORIENTALES.</t>
  </si>
  <si>
    <t>SUMINISTRO DE BOLSAS PLASTICAS DE POLIPROPILENO Y LONAS BLANCAS PARA EMPAQUE, CON EL PROPÓSITO DE CUMPLIR CON EL DEBIDO FUNCIONAMIENTO DE LAS SERVITIENDAS 2, 3 Y 4 DE LA AGENCIA LOGÍSTICA DE LAS FUERZAS MILITARES REGIONAL LLANOS ORIENTALES.</t>
  </si>
  <si>
    <t>CIENTO VEINTE (120) DIAS</t>
  </si>
  <si>
    <t>PRESTACIÓN DE SERVICIO DE LABORATORIO PARA EL ANÁLISIS DE MUESTRAS DE AGUA, ALIMENTO TERMINADO, ANÁLISIS DE AMBIENTES Y FROTIS DE SUPERFICIE, EN LAS UNIDADES DE SERVICIO COMEDORES AGLO, BAJO LA ADMINISTRACIÓN DE LA AGENCIA LOGÍSTICA DE LAS FUERZAS MILITARES REGIONAL LLANOS ORIENTALES</t>
  </si>
  <si>
    <t>ALFAMPAR S.A.S.</t>
  </si>
  <si>
    <t>SUMINISTRO DE COMESTIBLES EMPAQUETADOS EN TODAS SUS PRESENTACIONES COMO SON: PAPAS FRITAS, MANI, GOLOSINAS A BASE DE MAIZ, CHICHARRONES, PLATANITOS, GALLETAS, CON EL PROPOSITO DE ATENDER EL NORMAL FUNCIONAMIENTO ADMINISTRATIVO Y OPERATIVO DE LAS SERVITIENDAS 2, 3 Y 4 UBICADAS EN VILLAVICENCIO APIAY SERVIEZ Y FAC, Y EL YOPAL CASANARE BAJO LA ADMINISTRACION DE LA AGENCIA LOGISTICA DE LAS FUERZAS MILITARES REGIONAL LLANOS ORIENTALES</t>
  </si>
  <si>
    <t>JAIRO DE JESUS MARTINEZ RUBIO</t>
  </si>
  <si>
    <t>DOS CIENTOS DIEZ (210) DIAS</t>
  </si>
  <si>
    <t>CONTRATACION DE ASESORIA PROFESIONAL EN PROCESOS DE GESTION DE CALIDAD DECIMO OCTAVA BRIGADA UBICADA EN ARAUCA-ARAUCA.</t>
  </si>
  <si>
    <t>ENITH DORALICE SOSA GRANADA</t>
  </si>
  <si>
    <t>009-068</t>
  </si>
  <si>
    <t>SUMINISTRO DE ALMUERZOS ESPECIALES, CON EL PROPÓSITO DE ATENDER EL NORMAL FUNCIONAMIENTO ADMINISTRATIVO Y OPERATIVO DE LAS UNIDADES CENTRALIZADAS, EN LOS COMEDORES AGLO BASER-16 Y GRUPO GUIAS (UBICADOS EN LA TRANSVERSAL 18-MARGINAL DE LA SELVA DECIMA SEXTA BRIGADA YOPAL/CASANARE), COMEDOR AGLO GACAS FAC (UBICADOS EN EL AEROPUERTO-ALCARAVÁN-BASE AÉREA DEL CASANARE, COMEDOR AGLO BITER-16 (UBICADO EN EL KM 10 VÍA CUPIAGUA-CASANARE), COMEDOR AGLO BIRNO-44 (UBICADO EN EL BATALLÓN DE INF NO.44 CR RAMÓN NONATO PÉREZ, KM 1 VÍA CABAÑAS TAURAMENA CASANARE), BAJO LA ADMINISTRACION DE LA AGENCIA LOGISTICA DE LAS FUERZAS MILITARES REGIONAL LLANOS ORIENTALES</t>
  </si>
  <si>
    <t>009-074</t>
  </si>
  <si>
    <t>SUMINISTRO DE HAYACA, CON EL PROPÓSITO DE ATENDER EL NORMAL FUNCIONAMIENTO ADMINISTRATIVO Y OPERATIVO EN EL COMEDORAGLO BASER-28 (UBICADO EN EL BATALLÓN ASPC NO. 28 BOCHICA KM 1 VÍA VILLAVICENCIO BARRIO MATEO EN PUERTO CARREÑO) QUE SE ENCUENTRA BAJO LA ADMINISTRACIÓN DE LA AGENCIA LOGÍSTICA DE LAS FUERZAS MILITARES REGIONAL LLANOS ORIENTALES</t>
  </si>
  <si>
    <t>GLADYS ACOSTA GUTIERREZ</t>
  </si>
  <si>
    <t>SE REQUIERE CONTRATAR EL SERVICIO DE TRANSPORTE DE CARGA AÉREA DE VÍVERES SECOS Y/O FRESCOS, CON DESTINO A LOS COMEDORES AGLO BIAVA-30 (MITU-VAUPES) BIROJ-43 (CUMARIBO VICHADA) Y BASER-28 (PUERTO CARREÑO-VICHADA), GMRPI-20 Y BITER-18 (SARAVENA-ARAUCA). CON EL PROPÓSITO DE ATENDER EL NORMAL FUNCIONAMIENTO ADMINISTRATIVO Y OPERATIVO EN CUMPLIMIENTO AL CONTRATO INTERADMINISTRATIVO</t>
  </si>
  <si>
    <t>009-082</t>
  </si>
  <si>
    <t>SOCIEDAD AEREA DEL CAQUETA EN COMANDITA POR ACCIONES</t>
  </si>
  <si>
    <t>009-083</t>
  </si>
  <si>
    <t>SUMINISTRO DE TAMAL TOLIMENSE ESPECIAL CON EL PROPOSITO DE ATENDER EL NORMAL FUNCIONAMIENTO ADMINISTRATIVO Y OPERATIVO EN EL ComedorAGLO BIVAR-21 (ubicado en el Cantón Militar Pantano de Vargas kilometro 1 vía Fuente de Oro en Granada/ Meta), BAJO LA ADMINISTRACION DE LA AGENCIA LOGISTICA DE LAS FUERZAS MILITARES REGIONAL LLANOS ORIENTALES</t>
  </si>
  <si>
    <t>ANA ELISA MORALES ROMERO</t>
  </si>
  <si>
    <t>CARVAJAL ESPACIOS SAS</t>
  </si>
  <si>
    <t>DANIEL CRISTANCHO ALVAREZ</t>
  </si>
  <si>
    <t>SUMINISTRO DE PRODUCTOS DE PANADERIA, CON EL PROPOSITO DE ATENDER EL NORMAL FUNCIONAMIENTO ADMINISTRATIVO Y OPERATIVO EN LOS COMEDORES AGLO BASER-16 Y GRUPO GUIAS (UBICADOS EN LA TRANSVERSAL 18-MARGINAL DE LA SELVA DECIMA SEXTA BRIGADA YOPAL/CASANARE), GACAS FAC (UBICADOS EN EL AEROPUERTO-ALCARAVÁN-BASE AÉREA DEL CASANARE, BAJO LA ADMINISTRACION DE LA AGENCIA LOGISTICA DE LAS FUERZAS MILITARES REGIONAL LLANOS ORIENTALES</t>
  </si>
  <si>
    <t>MIRIAM RAQUEL SANDOVAL LOPEZ</t>
  </si>
  <si>
    <t>009-097</t>
  </si>
  <si>
    <t>SUMINISTRO DE POLLO, CON EL PROPOSITO DE ATENDER EL NORMAL FUNCIONAMIENTO ADMINISTRATIVO Y OPERATIVO EN EL COMEDOR AGLO DEL GUAVIARE: BICAM-24 (UBICADO EN KILOMETRO 1 VÍA AL RETORNO CALAMAR); Y OTRAS POTENCIALES UNIDADES QUE LLEGAREN A NECESITAR DE LOS SERVICIOS DE LA AGENCIA LOGÍSTICA PARA SUPLIR SUS NECESIDADES DE ABASTECIMIENTO DE ESTE TIPO DE BIENES QUE SE ENCUENTRA BAJO LA ADMINISTRACION DE LA AGENCIA LOGISTICA DE LAS FUERZAS MILITARES REGIONAL LLANOS ORIENTALES</t>
  </si>
  <si>
    <t>OFELIA QUITIAN ROMERO</t>
  </si>
  <si>
    <t>COMERCIALIZADORA DE HUEVOS HATO GRANDE E.U.</t>
  </si>
  <si>
    <t>009-102</t>
  </si>
  <si>
    <t>LA RECETTA SOLUCIONES GASTRONOMICAS INTEGRADAS SAS</t>
  </si>
  <si>
    <t>D0S CIENTOS CUARENTA (240) DIAS</t>
  </si>
  <si>
    <t>009-110</t>
  </si>
  <si>
    <t>SUMINISTRO DE AREPA DE MAIZ, CON EL PROPOSITO DE ATENDER EL NORMAL FUNCIONAMIENTO ADMINISTRATIVO Y OPERATIVO EN EL COMEDOR AGLO DEL VAUPÉS: BIAVA No.30, (UBICADO EN LA AVENIDA 1-19 BARRIO 7 DE AGOSTO EN MITU-VAUPES); BAJO LA ADMINISTRACION DE LA AGENCIA LOGISTICA DE LAS FUERZAS MILITARES REGIONAL LLANOS ORIENTALES</t>
  </si>
  <si>
    <t>SUMINISTRO DE EMBUTIDOS CON EL PROPOSITO DE ATENDER EL NORMAL FUNCIONAMIENTO ADMINISTRATIVO Y OPERATIVO EN LOS COMEDORESAGLO. DEL META COMEDORAGLO. BASER-7 (UBICADO EN EL CANTÓN MILITAR SÉPTIMA BRIGADA KM 2 VÍA PUERTO LÓPEZ, COMEDORAGLO BISER NO. 20 COMEDORAGLO AGLAN (UBICADO EN EL BATALLÓN DE INFANTERÍA AEROTRANSPORTADO N20 GRAL. ROERGAS SERVIEZ CANTÓN MILITAR APIAY KM 7 VÍA PUERTO LÓPEZ (VILLAVICENCIO-META), COMEDORAGLO CACOM-2 (UBICADO EN EL COMANDO AÉREO DE COMBATE NO. 2 FUERZA AÉREA KM 7 VÍA PUERTO LÓPEZ), BITER NO 7(UBICADO EN EL BATALLÓN DE INSTRUCCIÓN Y RENTRENAMIENTO NO 7 VÍA CUBARRAL EL DORADO KM 2), COMEDOR BIVAR-21 (UBICADO EN EL CANTÓN MILITAR PANTANO DE VARGAS KILÓMETRO 1 VÍA FUENTE DE ORO EN GRANADA META); BAJO LA ADMINISTRACION DE LA AGENCIA LOGISTICA DE LAS FUERZAS MILITARES REGIONAL LLANOS ORIENTALES</t>
  </si>
  <si>
    <t>SALSAMENTARIA AVILEÑA LTDA</t>
  </si>
  <si>
    <t>SUMINISTRO DE PRODUCTOS CARNICOS, CON EL PROPOSITO DE ATENDER EL NORMAL FUNCIONAMIENTO ADMINISTRATIVO Y OPERATIVO EN EL COMEDOR AGLO DE VILLAVICENCIO CACOM-2 (UBICADO EN EL COMANDO AÉREO DE COMBATE NO. 2 FUERZA AÉREA KM 7 VÍA PUERTO LÓPEZ). BAJO LA ADMINISTRACION DE LA AGENCIA LOGISTICA DE LAS FUERZAS MILITARES REGIONAL LLANOS ORIENTALES</t>
  </si>
  <si>
    <t>LLANO CARNES EXPRESS S.A.S.</t>
  </si>
  <si>
    <t>SERVICIO DE PINTURA VINILO TIPO 1 A DOS MANOS PARA LAS OFICINAS DE LA SEPTIMA BRIGADA DEL EJÉRCITO NACIONAL UBICADA EN VILLAVICENCIO-META</t>
  </si>
  <si>
    <t>COOPERATIVA ORGANIZACIÓN SOLIDARIA DE SERVICIOS SOCIALES. O.S COOPSOCIAL</t>
  </si>
  <si>
    <t>009-118</t>
  </si>
  <si>
    <t>SUMINISTRO REFRESCO EN POLVO INSTANTANEO x 540 grms, SIC.14922 , CON EL PROPOSITO DE ATENDER EL NORMAL FUNCIONAMIENTO ADMINISTRATIVO Y OPERATIVO DE LOS CADS UBICADOS EN SAN JOSE DEL GUAVIARE, YOPAL CASANARE, TAME, ARAUCA Y VILLAVICENCIO, BAJO LA ADMINISTRACION DE LA AGENCIA LOGISTICA DE LAS FUERZAS MILITARES REGIONAL LLANOS ORIENTALES.</t>
  </si>
  <si>
    <t>SUCESORES DE JOSE JESUS RESTREPO &amp; CIA. S.A. SIGLA: CASALUKER S.A. O LUKER S.A.</t>
  </si>
  <si>
    <t>SUMINISTRO DE CALZADO PARA EL PERSONAL DE PLANTA DE LA REGIONAL LLANOS ORIENTALES EN LA VIGENCIA 2013, DANDO CUMPLIMIENTO A LEY 70 DE 1988.</t>
  </si>
  <si>
    <t>ERNESTINA LUQUE</t>
  </si>
  <si>
    <t>009-134</t>
  </si>
  <si>
    <t>YENNY ROCIO MARQUEZ MUÑOZ</t>
  </si>
  <si>
    <t>SUMINISTRO DE HUEVOS TIPO A, CON EL PROPOSITO DE ATENDER EL NORMAL FUNCIONAMIENTO ADMINISTRATIVO Y OPERATIVO EN LOS COMEDORESAGLO DEL META: BASER-7 (UBICADO EN EL CANTÓN MILITAR SÉPTIMA BRIGADA KM 2 VÍA PUERTO LÓPEZ, BISER NO. 20 Y AGLAN (UBICADO EN EL BATALLÓN DE INFANTERÍA AEROTRANSPORTADO Nº20 "GRAL. ROERGAS SERVIEZ" CANTÓN MILITAR APIAY KM 7 VÍA PUERTO LÓPEZ (VILLAVICENCIO-META), CACOM-2 (UBICADO EN EL COMANDO AÉREO DE COMBATE NO. 2 FUERZA AÉREA KM 7 VÍA PUERTO LÓPEZ) BITER-7 (UBICADO EN EL BATALLÓN DE INSTRUCCIÓN DE ENTRENAMIENTO Y REENTRENAMIENTO NO. 7 VÍA CUBARRAL-DORADO KM. 2) Y BIVAR-21 (UBICADO EN EL CANTÓN MILITAR PANTANO DE VARGAS KM. 1 VÍA FUENTE DE ORO EN GRANADA/META); BAJO LA ADMINISTRACION DE LA AGENCIA LOGISTICA DE LAS FUERZAS MILITARES REGIONAL LLANOS ORIENTALES</t>
  </si>
  <si>
    <t>INVERSIONES UNIDAS DE COLOMBIA SAS. SIGLA INUCOL S.A.S</t>
  </si>
  <si>
    <t>SUMINISTRO DE AREPA DE MAIZ X 100 GR Y AREPA DE MAIZ BLANCO SIN SAL X 25 GR, CON EL PROPOSITO DE ATENDER EL NORMAL FUNCIONAMIENTO ADMINISTRATIVO Y OPERATIVO PARA LOS COMEDORES AGLO DE VILLAVICENCIO: BASER-7 (UBICADO EN EL CANTÓN MILITAR SÉPTIMA BRIGADA KM 2 VÍA PUERTO LÓPEZ) BISER-20 Y AGLAN (UBICADOS EN EL BATALLÓN DE INFANTERÍA AEROTRANSPORTADO Nº20 "GRAL. ROERGAS SERVIEZ" CANTÓN MILITAR APIAY KM 7 VÍA PUERTO LÓPEZ VILLAVICENCIO-META), CACOM-2 (UBICADO EN EL COMANDO AÉREO DE COMBATE NO. 2 FUERZA AÉREA KM 7 VÍA PUERTO LÓPEZ); BAJO LA ADMINISTRACION DE LA AGENCIA LOGISTICA DE LAS FUERZAS MILITARES REGIONAL LLANOS ORIENTALES.</t>
  </si>
  <si>
    <t>009-145</t>
  </si>
  <si>
    <t>009-146</t>
  </si>
  <si>
    <t>SUMINISTRO DE VIVERES FRESCOS, CON EL PROPOSITO DE ATENDER EL NORMAL FUNCIONAMIENTO ADMINISTRATIVO Y OPERATIVO EN EL COMEDOR AGLO BASER-28 (UBICADO EN EL BATALLÓN ASPC NO. 28 “BOCHICA” KM 1 VÍA VILLAVICENCIO BARRIO MATEO EN PUERTO CARREÑO); BAJO LA ADMINISTRACION DE LA AGENCIA LOGISTICA DE LAS FUERZAS MILITARES REGIONAL LLANOS ORIENTALES.</t>
  </si>
  <si>
    <t>JAIME ISRAEL HUERFANO CAGUA</t>
  </si>
  <si>
    <t>ADQUISICIÓN Y SUMINISTRO DE PLANES DE MORAL Y BIENESTAR PARA UN PERSONAL DE LA OCTAVA DIVISIÓN DEL EJÉRCITO NACIONAL.</t>
  </si>
  <si>
    <t>AEROVIAJES DEL CASANARE LIMITADA</t>
  </si>
  <si>
    <t>ADQUISICIÓN Y SUMINISTRO DE PLANES DE MORAL Y BIENESTAR PARA UN PERSONAL DE LA DECIMO SEXTA BRIGADA DEL EJÉRCITO NACIONAL.</t>
  </si>
  <si>
    <t>SUMINISTRO REFRESCO EN POLVO INSTANTANEO x 66 GRMS, RINDE 4 LITROS  SIC.36074 ,  CON EL PROPOSITO DE ATENDER EL NORMAL FUNCIONAMIENTO ADMINISTRATIVO Y OPERATIVO DE LOS CADS UBICADOS EN SAN JOSE DEL GUAVIARE, YOPAL CASANARE, TAME, ARAUCA Y VILLAVICENCIO, BAJO LA ADMINISTRACION DE LA AGENCIA LOGISTICA DE LAS FUERZAS MILITARES REGIONAL LLANOS  ORIENTALES.</t>
  </si>
  <si>
    <t>ADIEL CALDERON VACA</t>
  </si>
  <si>
    <t>ADQUISICIÓN Y SUMINISTRO DE PASAJES AÉREOS Y TERRESTRES PARA EL PERSONAL DEL GRUPO MECANIZADO No 16 GUÍAS DEL CASANARE EN YOPAL  CASANARE.</t>
  </si>
  <si>
    <t>009-160</t>
  </si>
  <si>
    <t>SUMINISTRO  DE  ELEMENTOS DE ASEO PERSONAL EN GENERAL  CON EL PROPOSITO DE ATENDER EL NORMAL FUNCIONAMIENTO ADMINISTRATIVO Y OPERATIVO DE LAS SERVITIENDAS 2, 3 Y 4 UBICADAS EN VILLAVICENCIO APIAY (SERVIEZ), FAC, Y EL YOPAL (CASANARE) BAJO LA ADMINISTRACION DE LA AGENCIA LOGISTICA DE LAS FUERZAS MILITARES REGIONAL LLANOS  ORIENTALES</t>
  </si>
  <si>
    <t>ALTIPAL S.A.</t>
  </si>
  <si>
    <t>SUMINISTRO DE PRODUCTOS CARNICOS, CON EL PROPOSITO DE ATENDER EL NORMAL FUNCIONAMIENTO ADMINISTRATIVO Y OPERATIVO EN EL COMEDOR AGLO BIRAN-18 (UBICADO BATALLÓN DE INGENIEROS NO. 18 “GR RAFAEL NAVAS PARDO); QUE SE ENCUENTRAN BAJO LA ADMINISTRACION DE LA AGENCIA LOGISTICA DE LAS FUERZAS MILITARES REGIONAL LLANOS ORIENTALES.</t>
  </si>
  <si>
    <t>SUMINISTRO DE PAPELERIA Y UTILES DE ESCRITORIO PARA LA DECIMA SEXTA BRIGADA DEL EJERCITO NACIONAL EN YOPAL - CASANARE.</t>
  </si>
  <si>
    <t>R&amp;G SERVICIOS E INGENIERIA SAS</t>
  </si>
  <si>
    <t>INDUSTRIAS ALIMENTICIAS CAROLINA LTDA</t>
  </si>
  <si>
    <t>CIENTO NOVENTA (190) DIAS</t>
  </si>
  <si>
    <t>SUMINISTRO VÍVERES FRESCOS” CON DESTINO A LOS COMEDORES AGLO DEL META: BASER-7 (UBICADO EN EL CANTÓN MILITAR SÉPTIMA BRIGADA KM 2 VÍA PUERTO LÓPEZ, BISER NO. 20 Y AGLAN (UBICADO EN EL BATALLÓN DE INFANTERÍA AEROTRANSPORTADO Nº20 "GRAL. ROERGAS SERVIEZ" CANTÓN MILITAR APIAY KM 7 VÍA PUERTO LÓPEZ (VILLAVICENCIO-META), CACOM-2 (UBICADO EN EL COMANDO AÉREO DE COMBATE NO. 2 FUERZA AÉREA KM 7 VÍA PUERTO LÓPEZ) BITER-7 (UBICADO EN EL BATALLÓN DE INSTRUCCIÓN DE ENTRENAMIENTO Y REENTRENAMIENTO NO. 7 VÍA CUBARRAL-DORADO KM. 2) Y BIVAR-21 (UBICADO EN EL CANTÓN MILITAR PANTANO DE VARGAS KM. 1 VÍA FUENTE DE ORO EN GRANADA/ META); BAJO LA ADMINISTRACION DE LA AGENCIA LOGISTICA DE LAS FUERZAS MILITARES REGIONAL LLANOS ORIENTALES.</t>
  </si>
  <si>
    <t>COMERCIALIZADORA DISFRUVER E.U.</t>
  </si>
  <si>
    <t>009-179</t>
  </si>
  <si>
    <t>INDUSTRIA COLOMBIANA DE CARNE SA. INCOLCAR S.A.</t>
  </si>
  <si>
    <t>SUMINISTRO PRODUCTOS TERMINADOS DE PANADERIA (MANTECADA, PAN PERA, PAN BLANDITO, RELLENO DE BOCADILLO O AREQUIPE, LIBERAL), CON EL PROPOSITO DE ATENDER EL NORMAL FUNCIONAMIENTO ADMINISTRATIVO Y OPERATIVO EN EL COMEDOR AGLO DEL VAUPÉS: BIAVA NO. 30, (UBICADO EN LA AVENIDA 1-19 BARRIO 7 DE AGOSTO EN MITU-VAUPES); SE ENCUENTRA BAJO LA ADMINISTRACION DE LA AGENCIA LOGISTICA DE LAS FUERZAS MILITARES REGIONAL LLANOS ORIENTALES.</t>
  </si>
  <si>
    <t>009-181</t>
  </si>
  <si>
    <t>SUMINISTRO DE COMBUSTIBLES, GRASAS Y LUBRICANTES, AGUA PARA BATERIA, LIQUIDO DE FRENOS Y REFRIGERANTES PARA MOTOR, CON DESTINO A LAS UNIDADES MILITARES DEL ARMADA NACIONAL  UBICADAS EN PUERTO LOPEZ Y, PUERTO GAITAN – META Y BOGOTA CUNDINAMARCA  BAJO LA ADMINISTRACIÓN DE LA AGENCIA LOGISTICA DE LAS FUERZAS MILITARES REGIONAL LLANOS ORIENTALES</t>
  </si>
  <si>
    <t>009-186</t>
  </si>
  <si>
    <t>SUMINISTRO ACEITE VEGETAL MEZCLA x 1000, HARINA PRECOCIDA DE MAIZ BLANCO Y ARROZ x 500 GRM, PARA ALIMENTICIA PREMIUM TIPO SECO x 250 GRM Y GUISO CASERO x 100 GRM, CON EL PROPOSITO DE ATENDR EL NORMAL FUNCIONAMIENTO ADMINISTRATIVO Y OPERATIVO DE LOS CADS UBICADOS EN SAN JOSE DEL GUAVIARE, VILLAVICENCIO, BAJO LA ADMINISTRACION DE LA AGENCIA LOGISTICA DE LAS FUERZAS MILITARES REGIONAL LLANOS ORIENTALES</t>
  </si>
  <si>
    <t>009-187</t>
  </si>
  <si>
    <t>009-189</t>
  </si>
  <si>
    <t>SUPERIOR DE DOTACIONES LTDA</t>
  </si>
  <si>
    <t>009-191</t>
  </si>
  <si>
    <t>SUMINISTRO DE PRODUCTOS ENLATADOS EN CONSERVAS (COCTEL DE FRUTAS, DURAZNOS EN MITADES Y PIÑAS EN RODAJAS) PARA SU COMERCIALIZACION EN LA SERVITIENDAS 2,3 Y 4 BAJO LA ADMINISTRACION DE LA AGENCIA LOGISTICA DE LAS FUERZAS MILITARES – REGIONAL LLANOS ORIENTALES</t>
  </si>
  <si>
    <t>INGENIERIA E INFRAESTRUCTURA DE COLOMBIA SAS. SIGLA: INGFRACOL SAS</t>
  </si>
  <si>
    <t>009-198</t>
  </si>
  <si>
    <t>ADQUISICION DE MATERIA PRIMA PARA LA ELABORACION DE PRODUCTOS DE PANADERIA CON EL PROPOSITO DE ATENDER EL NORMAL FUNCIONAMIENTO OPERATIVO DE LA SERVITIENDA No. 4 UBICADA EN EL COMANDO AEREO DE COMBATE No. 2 - FUERZA AEREA – VILLAVICENCIO.</t>
  </si>
  <si>
    <t>HERNAN OROZCO MARTINEZ</t>
  </si>
  <si>
    <t>SUMINISTRO DE DOTACIÓN DE UNIFORMES PARA EL PERSONAL QUE CONFORMA LA PLANTA DE LA REGIONAL LLANOS ORIENTALES PARA LA VIGENCIA 2013</t>
  </si>
  <si>
    <t>ALFREDO ALONSO SANCHEZ</t>
  </si>
  <si>
    <t>SUMINISTRO DE REFRIGERIOS, CON EL PROPOSITO DE ATENDER EL NORMAL FUNCIONAMIENTO ADMINISTRATIVO Y OPERATIVO EN LOS COMEDORES AGLO, BASER No.22 (UBICADO EN EL KILOMETRO 1 VÍA AL RETORNO – GUAVIARE, BICAM24 (UBICADO EN EL KILOMETRO 1 VÍA AL RETORNO-CALAMAR) Y EN EL VAUPÉS: BIAVA No.30, (UBICADO EN LA AVENIDA 1-19 BARRIO 7 DE AGOSTO EN MITU-VAUPES); BAJO LA ADMINISTRACION DE LA AGENCIA LOGISTICA DE LAS FUERZAS MILITARES REGIONAL LLANOS ORIENTALES.</t>
  </si>
  <si>
    <t>LUIS JOSE BARON PINEDA</t>
  </si>
  <si>
    <t>SUMINISTRO DE EMBUTIDOS CON EL PROPOSITO DEA TENDER EL NORMAL FUNCIONAMIENTO ADMINISTRATIVO Y OPERATIVO EN EL COMEDOR AGLO DEL GUAVIARE: BITER-22, (UBICADO EN LA VEREDA LA LEONA DEL RETORNO GUVIARE); BAJO LA ADMINISTRACION DE LA AGENCIA LOGISTICA DE LAS FUERZAS MILITARES REGIONAL LLANOS ORIENTALES</t>
  </si>
  <si>
    <t>SUMINISTRO DE POLLO, CON EL PROPOSITO DE ATENDER EL NORMAL FUNCIONAMIENTO ADMINISTRATIVO Y OPERATIVO EN EL COMEDOR AGLO DEL VAUPÉS: BIAVA No.30, (UBICADO EN LA AVENIDA 1-19 BARRIO 7 DE AGOSTO EN MITU-VAUPES) BAJO LA ADMINISTRACION DE LA AGENCIA LOGISTICA DE LAS FUERZAS MILITARES REGIONAL LLANOS ORIENTALES.</t>
  </si>
  <si>
    <t>009-207</t>
  </si>
  <si>
    <t>SUMINISTRO DE TAMALES, CON EL PROPOSITO DE ATENDER EL NORMAL FUNCIONAMIENTO ADMINISTRATIVO Y OPERATIVO EN LOS COMEDORES AGLO BASER-16 Y GRUPO GUIAS (UBICADOS EN LA TRANSVERSAL 18-MARGINAL DE LA SELVA DECIMA SEXTA BRIGADA YOPAL/CASANARE), GACAS (UBICADO EN EL AEROPUERTO-ALCARAVÁN-BASE AÉREA DEL CASANARE), BAJO LA ADMINISTRACION DE LA AGENCIA LOGISTICA DE LAS FUERZAS MILITARES REGIONAL LLANOS ORIENTALES.</t>
  </si>
  <si>
    <t>FABIOLA PEREZ</t>
  </si>
  <si>
    <t>009-208</t>
  </si>
  <si>
    <t>SUMINISTRO DE PRODUCTOS DE PANADERIA, CON EL PROPOSITO DE ATENDER EL NORMAL FUNCIONAMIENTO ADMINISTRATIVO Y OPERATIVO EN EL COMEDORAGLO BASER-28 (UBICADO EN EL BATALLÓN ASPC NO. 28 “BOCHICA” KM 1 VÍA VILLAVICENCIO BARIO MATEO PUERTO CARREÑO); BAJO LA ADMINISTRACION DE LA AGENCIA LOGISTICA DE LAS FUERZAS MILITARES REGIONAL LLANOS ORIENTALES</t>
  </si>
  <si>
    <t>RENE ORLANDO BORRERO PEREZ</t>
  </si>
  <si>
    <t>SUMINISTRO DE HAYACA X 250 GR, AREPA DE MAIZ X 100 G (MAIZ BLANCO, MARGARINA, QUESO DOBLE CREMA, SAL) Y SANDWICH DE PAN, QUESO DOBLE CREMA Y MORTADELA SELECCIONADA X 120 G), CON EL PROPOSITO DE ATENDER EL NORMAL FUNCIONAMIENTO ADMINISTRATIVO Y OPERATIVO EN EL COMEDOR AGLO BASER-18 (UBICADO EN EL KM 0 VÍA AEROPUERTO DECIMA OCTAVA BRIGADA ARAUCA-ARAUCA), BAJO LA ADMINISTRACION DE LA AGENCIA LOGISTICA DE LAS FUERZAS MILITARES REGIONAL LLANOS ORIENTALES.</t>
  </si>
  <si>
    <t>ROSALIA SANCHEZ SANCHEZ</t>
  </si>
  <si>
    <t>SUMINISTRO DE VIVERES FRESCOS, CON EL PROPOSITO DE ATENDER EL NORMAL FUNCIONAMIENTO ADMINISTRATIVO Y OPERATIVO EN EL COMEDOR AGLO BIVAR-21(UBICADO EN EL CANTÓN MILITAR PANTANO DE VARGAS KILOMETRO 1 VÍA FUENTE DE ORO EN GRANADA META); BAJO LA ADMINISTRACION DE LA AGENCIA LOGISTICA DE LAS FUERZAS MILITARES REGIONAL LLANOS ORIENTALES.</t>
  </si>
  <si>
    <t>SUMINISTRO DE REFRIGERIOS, CON EL PROPOSITO DE ATENDER EL NORMAL FUNCIONAMIENTO ADMINISTRATIVO Y OPERATIVO EN EL COMEDOR AGLO, BITER No. 22, (UBICADO EN LA VEREDA LA LEONA DEL RETORNO GUAVIARE); BAJO LA ADMINISTRACION DE LA AGENCIA LOGISTICA DE LAS FUERZAS MILITARES REGIONAL LLANOS ORIENTALES.</t>
  </si>
  <si>
    <t>SUMINISTRO DE VIVERES FRESCOS, CON EL PROPOSITO DE ATENDER EL NORMAL FUNCIONAMIENTO ADMINISTRATIVO Y OPERATIVO DEL COMEDOR AGLO BITER No. 22, (UBICADO EN LA VEREDA LA LEONA DEL RETORNO GUAVIARE); BAJO LA ADMINISTRACION DE LA AGENCIA LOGISTICA DE LAS FUERZAS MILITARES REGIONAL LLANOS ORIENTALES.</t>
  </si>
  <si>
    <t>009-219</t>
  </si>
  <si>
    <t>SUMINISTRO DE COMBUSTIBLES DISEL CORRIENTE (ACPM) y GASOLINA CORRIENTE PARA EL CONSUMO DEL PARQUE AUTOMOTOR DE LA REGIONAL SEGÚN SOLICITUD DE LOS USUARIOS DE LA AGENCIA LOGISTICA DE LAS FUERZAS MILITARES REGIONAL LLANOS ORIENTALES</t>
  </si>
  <si>
    <t>009-223</t>
  </si>
  <si>
    <t>LA CONSTRUCCION DE HABITACIONES EN EL CASINO DE OFICIALES – OCTAVA DIVISION</t>
  </si>
  <si>
    <t>ROSEMBERTH LOPEZ HERNANDEZ</t>
  </si>
  <si>
    <t>NEYER MANDIVER MELO BAQUERO</t>
  </si>
  <si>
    <t>009-227</t>
  </si>
  <si>
    <t>LLANO CARNES EXPRESS SAS</t>
  </si>
  <si>
    <t>009-230</t>
  </si>
  <si>
    <t xml:space="preserve">SUMINISTRO DE COMBUSTIBLES, GRASAS, LUBRICANTES, REFRIGERANTES, AGUA DE BATERÍA Y LIQUIDO DE FRENOS PARA MOTOR, CON DESTINO A LAS UNIDADES MILITARES DE LA ARMADA A NIVEL NACIONAL Y BAJO LA ADMINISTRACIÓN DE LA AGENCIA LOGÍSTICA DE LAS FUERZAS MILITARES REGIONAL LLANOS ORIENTALES. </t>
  </si>
  <si>
    <t>GRUPO EMPRESARIAL PARA MANTENIMIENTO Y ASISTENCIA TECNICA EN QUIMICA SAS. SIGLA: GRUPO MAT QUIMICA SAS</t>
  </si>
  <si>
    <t>SUMINISTRO DE VIVERES FRESCOS, CON EL PROPOSITO DE ATENDER EL NORMAL FUNCIONAMIENTO ADMINISTRATIVO Y OPERATIVO PARA LOS COMEDORES AGLO BITER-16 (UBICADO EN EL KM 0 VÍA CUPIAGUA CASANARE), BIRNO-44 (UBICADO EN EL BATALLÓN DE INF NO 44 CR RAMON NONATO PEREZ, KM 1 VIA CABAÑAS TAURAMENA CASANARE); BAJO LA ADMINISTRACION DE LA AGENCIA LOGISTICA DE LAS FUERZAS MILITARES REGIONAL LLANOS ORIENTALES.</t>
  </si>
  <si>
    <t>009-239</t>
  </si>
  <si>
    <t>SUMINISTRO DE PESCADO Y MONDONGO, CON EL PROPOSITO DE ATENDER EL NORMAL FUNCIONAMIENTO ADMINISTRATIVO Y OPERATIVO EN LOS COMEDORES AGLO BASER-16 Y GRUPO GUIAS (UBICADOS EN LA TRANSVERSAL 18-MARGINAL DE LA SELVA DECIMA SEXTA BRIGADA YOPAL/CASANARE), GACAS FAC (UBICADO EN EL AEROPUERTO- 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</si>
  <si>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JOSE ANTONIO MORENO ARIZA</t>
  </si>
  <si>
    <t>SUMINISTRO DE POLLO, CON EL PROPOSITO DE ATENDER EL NORMAL FUNCIONAMIENTO ADMINISTRATIVO Y OPERATIVO EN LOS COMEDORES AGLO BASER-7 (UBICADO EN EL CANTÓN MILITAR SÉPTIMA BRIGADA KM 2 VÍA PUERTO LÓPEZ, BISER NO. 20 Y AGLAN (UBICADOS EN EL BATALLÓN DE INFANTERÍA AEROTRANSPORTADO Nº20 "GRAL. ROERGAS SERVIEZ" CANTÓN MILITAR APIAY KM 7 VÍA PUERTO LÓPEZ (VILLAVICENCIO-META), BITER-7 (UBICADO EN EL BATALLÓN DE INSTRUCCIÓN DE ENTRENAMIENTO Y REENTRENAMIENTO NO. 7 VÍA CUBARRAL-DORADO KM. 2), BIVAR-21 (UBICADO EN EL CANTÓN MILITAR PANTANO DE VARGAS KM. 1 VÍA FUENTE DE ORO EN GRANADA/ META); BAJO LA ADMINISTRACION DE LA AGENCIA LOGISTICA DE LAS FUERZAS MILITARES REGIONAL LLANOS ORIENTALES.</t>
  </si>
  <si>
    <t>INVERSIONES POLLO TROPICAL SAS</t>
  </si>
  <si>
    <t>009-241</t>
  </si>
  <si>
    <t>PRESTACIÓN DEL SERVICIO PARA EXÁMENES OCUPACIONALES DE INGRESO PARA LA PLANTA TEMPORAL A PROVEER DE LA REGIONAL LLANOS ORIENTALES</t>
  </si>
  <si>
    <t>PROTEGER IPS PROFESIONALES EN SALUD OCUPACIONAL Y CALIDAD SAS</t>
  </si>
  <si>
    <t>CONTRATACION DE ASESORIA PROFESIONAL EN MATERIA JURIDICA, DISCIPLINARIA Y ADMINISTRATIVA, PARA LA BRIGADA MOVIL N° 31 UBICADA EN SARAVENA - ARAUCA.</t>
  </si>
  <si>
    <t>DIANA MARCELA FONSECA CATOLICO</t>
  </si>
  <si>
    <t>009-242</t>
  </si>
  <si>
    <t>CONTRATACIÓN DE ASESORÍA PROFESIONAL EN MATERIA JURIDICA, DISCIPLINARIA Y ADMINISTRATIVA, PARA LA BRIGADA MOVIL N° 5 UBICADA EN TAME-ARAUCA.</t>
  </si>
  <si>
    <t>CONTRATACIÓN DE ASESORIA PROFESIONAL EN MATERIA JURIDICA, DISCIPLINARIA Y ADMINISTRATIVA, PARA EL BATALLON DE MOVILIDAD Y MANIOBRA DE AVIACION N°8 UBICADO EN SARAVENA-ARAUCA.</t>
  </si>
  <si>
    <t>GISERY VANEGAS GOMEZ</t>
  </si>
  <si>
    <t>CONTRATACIÓN DE ASESORÍA PROFESIONAL EN MATERIA ADMINISTRATIVA Y FINANCIERA PARA LA DECIMA OCTAVA BRIGADA DEL EJERCITO NACIONAL</t>
  </si>
  <si>
    <t>CINDY MARBELY LEON CELIS</t>
  </si>
  <si>
    <t>SUMINISTRO DE POLLO, CON EL PROPOSITO DE ATENDER EL NORMAL FUNCIONAMIENTO ADMINISTRATIVO Y OPERATIVO EN EL COMEDOR AGLO DEL GUAVIARE: BICAM-24 (UBICADO EN KILOMETRO 1 VIA CALAMAR GUAVIARE); BAJO LA ADMINISTRACION DE LA AGENCIA LOGISTICA DE LAS FUERZAS MILITARES REGIONAL LLANOS ORIENTALES.</t>
  </si>
  <si>
    <t>009-248</t>
  </si>
  <si>
    <t>CONTRATACIÓN DE ASESORÍA PROFESIONAL EN D.D.H.H. Y D.I.H, PROCESOS JURÍDICOS PARA LA OCTAVA DIVISIÓN UBICADA EN YOPAL-CASANARE</t>
  </si>
  <si>
    <t>CONTRATACION DE ASESORIA PROFESIONAL EN MATERIA CONTRACTUAL, PROCESOS JURIDICOS PARA LA OCTAVA DIVISION UBICADA EN YOPAL-CASANARE</t>
  </si>
  <si>
    <t>CONTRATACION DE ASESORIA PROFESIONAL EN MATERIA DE PROCESOS DE GESTION DE CALIDAD Y CONTROL INTERNO DE LA OCTAVA DIVISION UBICADA EN YOPAL-CASANARE.</t>
  </si>
  <si>
    <t>009-252</t>
  </si>
  <si>
    <t>009-256</t>
  </si>
  <si>
    <t>SUMINISTRO DE REFRIGERIOS, CON EL PROPOSITO DE ATENDER EL NORMAL FUNCIONAMIENTO ADMINISTRATIVO Y OPERATIVO EN LOS COMEDORES AGLO BASER-16 Y GRUPO GUIAS (UBICADOS EN LA TRANSVERSAL 18-MARGINAL DE LA SELVA DECIMA SEXTA BRIGADA YOPAL/CASANARE), GACAS FAC (UBICADO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</si>
  <si>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SUMINISTRO DE CARNICOS, CON EL PROPOSITO DE ATENDER EL NORMAL FUNCIONAMIENTO ADMINISTRATIVO Y OPERATIVO EN EL COMEDOR AGLO CACOM-2 (UBICADO EN EL COMANDO AÉREO DE COMBATE NO. 2 FUERZA AÉREA KM 7 VÍA PUERTO LÓPEZ) BAJO LA ADMINISTRACION DE LA AGENCIA LOGISTICA DE LAS FUERZAS MILITARES REGIONAL LLANOS ORIENTALES</t>
  </si>
  <si>
    <t>ASESORIA Y ACOMPAÑAMIENTO AL SISTEMA DE GESTION DE CALIDAD Y MODELO ESTANDAR DE CONTROL INTERNO AL PERSONAL DE LA OCTAVA DIVISION Y SUS UNIDADES ORGANICAS.</t>
  </si>
  <si>
    <t>SUMINISTRO DE VIVERES FRESCOS, CON EL PROPOSITO DE ATENDER EL NORMAL FUNCIONAMIENTO ADMINISTRATIVO Y OPERATIVO EN EL COMEDOR AGLO BIROJ-43 (UBICADO EN EL BATALLÓN DE INFANTERÍA MOTORIZADO NO 43 “GENERAL EFRAIN ROJAS ACEVEDO CUMARIBO/VICHADA); BAJO LA ADMINISTRACION DE LA AGENCIA LOGISTICA DE LAS FUERZAS MILITARES REGIONAL LLANOS ORIENTALES</t>
  </si>
  <si>
    <t>LIBIA YANNETH HERNANDEZ CHAPARRO</t>
  </si>
  <si>
    <t>SUMINISTRO HARINA PRECOCIDA DE MAÍZ BLANCO CON MANTEQUILLA Y SAL X 500 GRM, CON EL PROPOSITO DE ATENDER EL NORMAL FUNCIONAMIENTO ADMINISTRATIVO Y OPERATIVO DE LOS CADS UBICADOS EN SAN JOSE DEL GUAVIARE, VILLAVICENCIO, EL YOPAL, TAME Y ARAUCA. BAJO LA ADMINISTRACION DE LA AGENCIA LOGISTICA DE LAS FUERZAS MILITARES REGIONAL LLANOS ORIENTALES</t>
  </si>
  <si>
    <t>PRECOCIDOS DEL ORIENTE S.A.</t>
  </si>
  <si>
    <t>009-264</t>
  </si>
  <si>
    <t>ADQUISICION DE ESTIBAS PLASTICAS PARA LOS VEHICULOS DEL PARQUE AUTOMOTOR DE LA REGIONAL LLANOS ORIENTALES, DE MANERA QUE AÍSLEN EL PRODUCTO DE TODA POSIBILIDAD DE CONTAMINACIÓN Y QUE PERMANEZCAN EN CONDICIONES HIGIÉNICAS Y SALUDABLES.</t>
  </si>
  <si>
    <t>EQUISUMINISTROS Y CONSTRUCCIONES SAS</t>
  </si>
  <si>
    <t>009-266</t>
  </si>
  <si>
    <t>009-268</t>
  </si>
  <si>
    <t>SUMINISTRO DE ELEMENTOS DE ASEO EN GENERAL, CON DESTINO A LOS COMEDORES AGLO, CADS AGLO Y SEDE ADMINISTRATIVA DE LA AGENCIA LOGÍSTICA DE LAS FUERZAS MILITARES REGIONAL LLANOS ORIENTALES.</t>
  </si>
  <si>
    <t>AZENET TORREZ HURTADO</t>
  </si>
  <si>
    <t>009-269</t>
  </si>
  <si>
    <t xml:space="preserve">ACCION SOCIAL FAC NUESTRA SEÑORA DE LORETO SECCIONAL APIAY </t>
  </si>
  <si>
    <t>SUMINISTRO DE POLLO, CON EL PROPOSITO DE ATENDER EL NORMAL FUNCIONAMIENTO ADMINISTRATIVO Y OPERATIVO EN EL COMEDOR AGLO CACOM-2 (UBICADO EN EL COMANDO AÉREO DE COMBATE NO. 2 FUERZA AÉREA KM 7 VÍA PUERTO LÓPEZ); BAJO LA ADMINISTRACION DE LA AGENCIA LOGISTICA DE LAS FUERZAS MILITARES REGIONAL LLANOS ORIENTALES</t>
  </si>
  <si>
    <t>009-270</t>
  </si>
  <si>
    <t>SUMINISTRO DE PRODUCTOS CARNICOS, CON EL PROPOSITO  DE ATENDER EL NORMAL FUNCIONAMIENTO ADMINISTRATIVO Y OPERATIVO  EN LOS COMEDORES AGLO  BASER-16 Y GRUPO GUIAS (UBICADOS  EN LA TRANSVERSAL  18-MARGINAL DE LA SELVA DECIMO SEXTA BRIGADA YOPAL-CASANARE), BAJO LA ADMINISTRACION  DE LA AGENCIA LOGISTICA DE LAS FUERZAS MILITARES REGIONAL LLANOS ORIENTALES</t>
  </si>
  <si>
    <t>009-275</t>
  </si>
  <si>
    <t>SUMINISTRO DE POLLO, CON EL PROPOSITO DE ATENDER EL NORMAL FUNCIONAMIENTO ADMINISTRATIVO  Y OPERATIVO  EN LOS COMEDORES AGLO  BASER-16 Y GRUPO GUIAS (UBICADOS  EN LA TRANSVERSAL  18 MARGINAL  DE LA SELVA DECIMA SEXTA  BRIGADA  YOPAL-CASANARE), GACAS FAC (UBICADO EN EL AEROPUERTO  ALCARAVAN BASE AEREA DEL CASANARE), BAJO LA ADMINISTRACION DE LA AGENCIA LOGISTICA DE LAS FUERZAS MILITARES REGIONAL LLANOS ORIENTALES</t>
  </si>
  <si>
    <t>009-277</t>
  </si>
  <si>
    <t>ADQUISICION  DE ELEMENTOS DE PROTECCION  PERSONAL ESPECIFICOS PARA LOS FUNCIONARIOS QUE DESEMPEÑAN FUNCIONES  EN LAS UNIDADES  DE NEGOCIO  Y / O SERVICIO Y SEDE ADMINISTRATIVA DE LA REGIONAL  LLANOS ORIENTALES</t>
  </si>
  <si>
    <t>009-280</t>
  </si>
  <si>
    <t>009-288</t>
  </si>
  <si>
    <t>PRESTACIÓN DE SERVICIO DE LABORATORIO PARA EL ANÁLISIS DE MUESTRAS DE AGUA Y ALIMENTO TERMINADO, EN LAS UNIDADES DE SERVICIO COMEDORES AGLO, BAJO LA ADMINISTRACIÓN DE LA AGENCIA LOGÍSTICA DE LAS FUERZAS MILITARES REGIONAL LLANOS ORIENTALES.</t>
  </si>
  <si>
    <t>SUMINISTRO DE VINAGRE, SALSA NEGRA Y ENLATADOS EN CONSERVA (MELOCOTONES, PIÑA EN RODAJAS, PIÑA EN TROCITOS, COCTEL DE FRUTAS, BREVAS, CEREZAS, ARVEJAS). PARA SU COMERCIALIZACION EN LAS SERVITIENDAS 2, 3 Y 4 BAJO LA ADMINISTRACION DE LA AGENCIA LOGISTICA DE LAS FUERZAS MILITARES – REGIONAL LLANOS ORIENTALES</t>
  </si>
  <si>
    <t>009-298</t>
  </si>
  <si>
    <t>SUMINISTRO DE GAS PROPANO EN CILINDRO * 100 LIBRAS Y/O GALON, CON EL PROPOSITO DE ATENDER EL NORMAL FUNCIONAMIENTO ADMINISTRATIVO Y OPERATIVO DE LOS COMEDORES AGLO QUE SE ENCUENTRAN BAJO LA ADMINISTRACION DE LA AGENCIA LOGISTICA DE LAS FUERZAS MILITARES REGIONAL LLANOS ORIENTALES</t>
  </si>
  <si>
    <t>GAS ZIPA S.A. EMPRESA DE SERVICIOS PUBLICOS</t>
  </si>
  <si>
    <t>009-300</t>
  </si>
  <si>
    <t>SUMINISTRO DE GALLETA NAVIDEÑA PLEGADIZA Y BOLSA PARA SU COMERCIALIZACION EN LA SERVITIENDA 3 BAJO LA ADMINISTRACION DE LA AGENCIA LOGISTICA DE LAS FUERZAS MILITARES – REGIONAL LLANOS ORIENTALES</t>
  </si>
  <si>
    <t>009-304</t>
  </si>
  <si>
    <t>009-305</t>
  </si>
  <si>
    <t>SUMINISTRO DE GALLETA Y DULCERIA EN TODAS SUS PRESENTACIONES (AREQUIPES, BOMBONES, MASMELOS, CHUPETAS, ESTUCHES, GOMAS, FRUNAS, MENTAS) PARA SU COMERCIALIZACION EN LAS SERVITIENDAS 2, 3 Y 4 BAJO LA ADMINISTRACION DE LA AGENCIA  LOGISTICA DE LAS FUERZAS MILITARES – REGIONAL LLANOS ORIENTALES</t>
  </si>
  <si>
    <t>GELANOVA Y CIA S. EN C.</t>
  </si>
  <si>
    <t>ADQUISICIÓN DE MATERIALES DE CONSTRUCCIÓN PARA LA DECIMA SEXTA BRIGADA, UBICADA EN LA TRANSVERSAL 18 MARGINAL DE LA SELVA YOPAL - CASANARE YOPAL – CASANARE.</t>
  </si>
  <si>
    <t>KIMOSAVI INTERNACIONAL</t>
  </si>
  <si>
    <t>009-309</t>
  </si>
  <si>
    <t>INTERVENTORIA TECNICA, FINANCIERA Y ADMINISTRATIVA ADECUACION Y MANTENIMIENTO DE BIENES INMUEBLES (CERRAMIENTO PERIMETRAL, MANTENIMIENTO PISO, CUBIERTA, MONTAJE Y DESMONTAJE RACK PARA EL CAD N.1) DE LA AGENCIA LOGISTICA DE LAS FUERZAS MILITARES REGIONAL LLANOS ORIENTALES, EN VILLAVICENCIO META</t>
  </si>
  <si>
    <t>ING. MISAEL VILLALBA GUAYARA</t>
  </si>
  <si>
    <t>009-311</t>
  </si>
  <si>
    <t>SUMINISTRO REFRESCO EN POLVO  INSTANTANEO X 66 GRM, RINDE 4 LITROS, EN DIFERENTES SABORES, CON EL PROPOSITO DE ATENDER EL NORMAL  FUNCIONAMIENTO ADMINISTRATIVO Y OPERATIVO  DE LOS CADS  UBICADOS EN SAN JOSE  DEL GUAVIARE, VILLAVICENCIO, EL YOPAL, TAME Y ARAUCA. BAJO LA ADMINISTRACION DE LA AGENCIA LOGISTICA DE LAS FUERZAS MILITARES REGIONAL LLANOS ORIENTALES.</t>
  </si>
  <si>
    <t>009-313</t>
  </si>
  <si>
    <t xml:space="preserve">PRESTACION  DE SERVICIO DE ASEO  Y CAFETERIA PARA LA AGENCIA  LOGISTICA  DE LAS FUERZAS  MILITARES  REGIONAL LLANOS ORIENTALES EN SU SEDE ADMINISTRATIVA </t>
  </si>
  <si>
    <t>009-315</t>
  </si>
  <si>
    <t>SUMINISTRO DE CÁRNICOS, CON EL PROPÓSITO DE ATENDER EL NORMAL FUNCIONAMIENTO ADMINISTRATIVO Y OPERATIVO  EN EL COMEDOR AGLO  BITER-7 (UBICADO EN EL BATALLON  DE INSTRUCCIÓN  DE ENTRENAMIENTO  Y REENTRENAMIENTO  N. 7 VIA CUBARRAL –DORADO KM2); BAJO LA ADMINISTRACION DE LA AGENCIA LOGISTICA DE LAS FUERZAS MILITARES REGIONAL LLANOS ORIENTALES</t>
  </si>
  <si>
    <t>LLANO CARNES EXPRESS S.A.S</t>
  </si>
  <si>
    <t>009-316</t>
  </si>
  <si>
    <t>SUMINISTRO DE POLLO, CON EL PROPOSITO DE ATENDER EL NORMAL FUNCIONAMIENTO  ADMINISTRATIVO Y  OPERATIVO  EN EL COMEDOR AGLO DEL GUAVIARE: BICAM-24 (UBICADO EN EL KILOMETRO 1 VIA CALAMAR  GUAVIARE); BAJO LA ADMINISTRACION DE LA AGENCIA LOGISTICA DE LAS FUERZAS MILITARES REGIONAL LLANOS ORIENTALES.</t>
  </si>
  <si>
    <t>009-317</t>
  </si>
  <si>
    <t>SUMINISTRO DE PRODUCTOS CARNICOS , CON EL PROPOSITO DE ATENDER EL NORMAL FUNCIONAMIENTO ADMINISTRATIVO Y OPERATIVO EN EL COMEDOR  AGLO BASER-18 (UBICADO EN EL  KM 0 VIA AEROPUERTO  DECIMA OCTAVA BRIGADA  ARAUCA-ARAUCA); BAJO LA ADMINISTRACION DE LA AGENCIA LOGISTICA DE LAS FUERZAS MILITARES REGIONAL LLANOS ORIENTALES.</t>
  </si>
  <si>
    <t>MARIA ISOLINA RIVERO RIVAS</t>
  </si>
  <si>
    <t>009-326</t>
  </si>
  <si>
    <t>009-344</t>
  </si>
  <si>
    <t>009-345</t>
  </si>
  <si>
    <t>009-346</t>
  </si>
  <si>
    <t>SUMINISTRO DE CARNICOS, CON EL PROPOSITO DE ATENDER EL NORMAL FUNCIONAMIENTO ADMINISTRATIVO Y OPERATIVO EN EL COMEDOR AGLO: BITER N.22 (UBICADO EN LA VEREDA LA LEONA  DEL RETORNO GUAVIARE); BAJO LA ADMINISTRACION DE LA AGENCIA LOGISTICA DE LAS FUERZAS MILITARES REGIONAL LLANOS ORIENTALES</t>
  </si>
  <si>
    <t>LLANO CARNES EXPRESS</t>
  </si>
  <si>
    <t>009-349</t>
  </si>
  <si>
    <t xml:space="preserve">SUMINISTRO DE  CARNICOS, CON EL  PROPOSITO DE ATENDER EL NORMAL FUNCIONAMIENTO ADMINISTRATIVO Y OPERATIVO EN EL COMEDOR AGLO DEL GUAVIARE: BICAM-24 (UBICADO EN EL KM .1 VIA EL RETORNO CALAMAR); BAJO LA ADMINISTRACION DE LA AGENCIA LOGISTICA DE LAS FUERZAS MILITARES REGIONAL LLANOS ORIENTALES </t>
  </si>
  <si>
    <t>009-350</t>
  </si>
  <si>
    <t xml:space="preserve">SUMINISTRO DE CARNICOS, CON EL PROPOSITO DE ATENDER EL NORMAL FUNCIONAMIENTO ADMINISTRATIVO Y OPERATIVO EN LOS COMEDORES AGLO BASER-16 Y GRUPO GUIAS (UBICADOS EN LA TRANSVERSAL 18-MARGINAL  DE LA SELVA DECIMA SEXTA BRIGADA YOPAL/CASANARE), GACAS FAC (UBICADOS  ENE L AEROPUERTO –ALCARAVAN-BASE AEREA DEL CASANARE), BAJO LA ADMINISTRACION DE LA AGENCIA LOGISTICA DE LAS FUERZAS MILITARES REGIONALVLLANOS ORIENTALES </t>
  </si>
  <si>
    <t>009-351</t>
  </si>
  <si>
    <t>SUMINISTRO DE POLLO, CON EL PROPOSITO DE ATENDER EL NORMAL FUNCIONAMIENTO ADMINISTRATIVO Y OPERATIVO EN LOS COMEDORES AGLO  BASER-16 Y GRUPO GUIAS (UBICADOS EN LA TRANSVERSAL 18-MARGINAL  DE LA SELVA DECIMA SEXTA  BRIGADA  YOPAL/CASANARE), GACAS FAC (UBICADO S EN EL AEROPUERTO –ALCARAVAN-BASE AEREA  DEL CASANARE), BAJO LA ADMINISTRACION DE LA AGENCIA LOGISTICA DE LAS FUERZAS MILITARES REGIONAL LLANOS ORIENTALES</t>
  </si>
  <si>
    <t>009-356</t>
  </si>
  <si>
    <t>SUMINISTRO DE POLLO, CON EL PROPOSITO DE ATENDER EL NORMAL FUNCIONAMIENTO ADMINISTRATIVO Y OPERATIVO EN LOS COMEDORES AGLO  BITER-16(UBICADO EN EL KM 10 VIA  CUPIAGUA –CASANARE), BIRNO-44 (UBICADO EN EL BATALLON  DE INF. N.44 CR RAMON NONATO PEREZ, KM 1  VIA CABAÑAS  TAURAMENA CASANARE), BAJO LA ADMINISTRACION DE LA AGENCIA LOGISTICA DE LAS FUERZAS MILITARES REGIONAL LLANOS ORIENTALES</t>
  </si>
  <si>
    <t>009-357</t>
  </si>
  <si>
    <t>SUMINISTRO DE  EMBUTIDOS, CON EL PROPOSITO DE ATENDER EL NORMAL FUNCIONAMIENTO ADMINISTRATIVO Y OPERATIVO EN LOS COMEDORES AGLO DEL GUAVIARE: BASER-22 (UBICADO  EN EL KM 1 VIA  RETORNO GUAVIARE) Y BICAM-24 (UBICADO EN EL KM 1 VIA RETORNO CALAMAR); BAJO LA ADMINISTRACION DE LA AGENCIA LOGISTICA DE LAS FUERZAS MILITARES REGIONAL LLANOS ORIENTALES</t>
  </si>
  <si>
    <t>009-359</t>
  </si>
  <si>
    <t>SUMINISTRO DE CARNICOS, CON EL PROPOSITO DE ATENDER EL NORMAL FUNCIONAMIENTO ADMINISTRATIVO Y OPERATIVO  EN EL COMEDOR AGLO  DEL GUAVIARE: BASER-22 (UBICADO  EN EL KM 1 VIA EL RETORNO GUAVIARE), BAJO LA ADMINISTRACION DE LA AGENCIA LOGISTICA DE LAS FUERZAS MILITARES REGIONAL LLANOS ORIENTALES</t>
  </si>
  <si>
    <t>009-360</t>
  </si>
  <si>
    <t>COMPAÑÍA MANUFACTURERA DE PAN COMAPAN S.A</t>
  </si>
  <si>
    <t>009-366</t>
  </si>
  <si>
    <t>009-369</t>
  </si>
  <si>
    <t>SUMINISTRO DE BEBIDAS CARBONATADAS, BEBIDAS HIDRATANTES, JUGOS Y AGUA, CON EL PROPOSITO DE ATENDER EL NORMAL FUNCIONAMIENTO ADMINISTRATIVO Y OPERATIVO DE LAS SERVITIENDAS 2,3 Y 4, UBICADAS EN VILLAVICENCIO APIAY  SERVIEZ Y FAC, Y EL YOPAL  CASANARE, BAJO LA ADMINISTRACION DE LA AGENCIA LOGISTICA DE LAS FUERZAS MILITARES REGIONAL LLANOS ORIENTALES</t>
  </si>
  <si>
    <t>009-374</t>
  </si>
  <si>
    <t>SUMINISTRO DE TAMALES, CON EL PROPOSITO DE ATENDER EL NORMAL FUNCIONAMIENTO ADMINISTRATIVO Y OPERATIVO EN LOS COMEDORES AGLO, BITER-16 (UBICADO EN EL KM 10 VIA CUPIAGUA-CASANARE), BIRNO-44 (UBICADO  EN EL BATALLON DE INF. N.44  CR RAMON NONATO PEREZ, KM 1 VIA CABAÑAS TAURAMENA CASANARE), BAJO LA ADMINISTRACION DE LA AGENCIA LOGISTICA DE LAS FUERZAS MILITARES REGIONAL LLANOS ORIENTALES</t>
  </si>
  <si>
    <t xml:space="preserve">MARIA LEONOR MARTINEZ PARRA </t>
  </si>
  <si>
    <t>SUMINISTRO DE HAYACA X 250 GRAMOS, CON EL PROPOSITO DE ATENDER EL NORMAL FUNCIONAMIENTO ADMINISTRATIVO Y OPERATIVO  ENE L COMEDOR AGLO BIROJ-43 (UBICADO ENE L BATALLON DE INFANTERIA MOTORIZADO N.43 ´´GENERAL EFRAIN ROJAS ACEVEDO CUMARIBO /VICHADA); BAJO LA ADMINISTRACION DE LA AGENCIA LOGISTICA DE LAS FUERZAS MILITARES REGIONAL LLANOS ORIENTALES</t>
  </si>
  <si>
    <t xml:space="preserve">EDGAR ROMERO ARCILA  </t>
  </si>
  <si>
    <t>009-377</t>
  </si>
  <si>
    <t xml:space="preserve">SUMINISTRO DE VIVERES Y ELEMENTOS DE ASEO PARA SU COMERCIALIZACION EN LAS SERVITIENDAS 2, 3 Y 4 BAJO LA ADMINISTRACION DE LA AGENCIA LOGISTICA DE LAS FUERZAS MILITARES REGIONAL LLANOS ORIENTALES </t>
  </si>
  <si>
    <t xml:space="preserve">DISTRIBUIDORA TROPILLANO S.A.S.  </t>
  </si>
  <si>
    <t>009-379</t>
  </si>
  <si>
    <t>SUMINISTRO DE AREPA DE MAIZ, CON EL PROPOSITO DE ATENDER EL NORMAL FUNCIONAMIENTO ADMINISTRATIVO Y OPERATIVO  EN EL COMEDOR AGLO DEL VAUPES: BIAVA N. 30 (UBICADO EN EL AVENIDA -19 BARRIO 7 DE AGOSTO  EN MITU –VAUPES); BAJO LA ADMINISTRACION DE LA AGENCIA LOGISTICA DE LAS FUERZAS MILITARES REGIONAL LLANOS ORIENTALES</t>
  </si>
  <si>
    <t xml:space="preserve">ANGELA MARIA ROLDAN PINO </t>
  </si>
  <si>
    <t>009-387</t>
  </si>
  <si>
    <t>SUMINISTRO DE VIVERES FRESCOS, CON EL PROPOSITO DE ATENDER EL NORMAL FUNCIONAMIENTO ADMINISTRATIVO Y OPERATIVO EN EL COMEDOR AGLO  BIROJ-43 (UBICADO EN EL BATALLON  DE INFANTERIA MOTORIZADO N.43 ´´GENERAL EFRAIN ROJAS ACEVEDO CUMARIBO/VICHADA); BAJO LA ADMINISTRACION DE LA AGENCIA LOGISTICA DE LAS FUERZAS MILITARES REGIONAL LLANOS ORIENTALES</t>
  </si>
  <si>
    <t xml:space="preserve">LIBIA YANNETH HERNANDEZ CHAPARRO </t>
  </si>
  <si>
    <t>009-388</t>
  </si>
  <si>
    <t xml:space="preserve">SUMINISTRO DE PRODUCTOS DE PANADERIA, CON EL PROPOSITO DE ATENDER  EL NORMAL FUNCIONAMIENTO ADMINISTRATIVO Y OPERATIVO  EN EL COMEDOR  AGLO BASER-28 (UBICADO EN EL BATALLON ASPC N.28 ´´BOCHICA´´ KM 1 VIA VILLAVICENCIO BARRIO MATEO PUERTO CARREÑO); BAJO LA ADMINISTRACION DE LA AGENCIA LOGISTICA DE LAS FUERZAS MILITARES REGIONAL LLANOS ORIENTALES   </t>
  </si>
  <si>
    <t xml:space="preserve">RENE ORLANDO BORRERO PEREZ </t>
  </si>
  <si>
    <t>009-395</t>
  </si>
  <si>
    <t>009-396</t>
  </si>
  <si>
    <t>PRESTACION DEL SERVICIO PARA EXAMENES OCUPACIONALES INGRESO, PERIODICOS Y DE RETIRO AL PERSONAL DE PLANTA DE LA REGIONAL LLANOS ORIENTALES</t>
  </si>
  <si>
    <t>PROTEGER IPS PROFECIONALES EN SALUD OCUPACIONAL Y CALIDAD S.A.S.</t>
  </si>
  <si>
    <t>SUMINISTRO DE HAYACA X 250 GRAMOS, CON EL PROPOSITO DE ATENDER EL NORMAL FUNCIONAMIENTO ADMINISTRATIVO Y OPERATIVO EN EL COMEDOR AGLO BASER-28 (UBICADO EN EL BATALLON ASPC N.28 ´´BOCHICA´´ KM 1 VIA VILLAVICENCIO BARRIO MATEO EN PUERTO CARREÑO); BAJO LA ADMINISTRACION D ELA AGENCIA LOGISTICA DE LAS FUERZAS MILITARES REGIONAL LLANOS ORIENTALES</t>
  </si>
  <si>
    <t xml:space="preserve">GLADYS ACOSTA GUTIERREZ </t>
  </si>
  <si>
    <t>009-397</t>
  </si>
  <si>
    <t>SUMINISTRO DE PRODUCTOS DE PANADERIA, CON EL PROPOSITO DE ATENDER EL NORMAL FUNCIONAMIENTO  ADMINISTRATIVO Y OPERATIVO EN EL CACOM-2 (UBICADO  EN EL COMANDO  AEREO DE COMBATE N. 2  FUERZA AEREA KM 7  VIA  PUERTO LOPEZ); BAJO LA ADMINISTRACION DE LA AGENCIA LOGISTICA DE LAS FUERZAS MILITARES REGIONAL LLANOS ORIENTALES</t>
  </si>
  <si>
    <t>009-406</t>
  </si>
  <si>
    <t>009-409</t>
  </si>
  <si>
    <t xml:space="preserve">SUMINISTRO DE HUEVOS TIPO A, CON EL PROPOSITO DE ATENDER EL NORMAL FUNCIONAMIENTO ADMINISTRATIVO Y OPERATIVO DE LOS COMEDORES AGLO DEL META: BASER-7 (UBICADO EN EL CANTON MILITAR SEPTIMA BRIGADA KM 2 VIA PUERTO LOPEZ, BISER N.20 Y AGLAN (UBICADOS EN EL BATALLON DE INFANTERIA AEROTRANSPORTADO N.20 ´´GRAL. ROERGAS SERVIEZ´´CANTON MILITAR  APIAY KM 7 VIA PUERTO LOPEZ (VILLAVICENCIO-META), CACOM-2 (UBICADO EN EL COMANDO  AEREO DE COMBATE N.2  FUERZA AEREA KM 7 VIA PUERTO LOPEZ) BITER-7 (UBICADO  EN EL BATALLON DE INSTRUCCIÓN DE ENTRENAMIENTO Y REENTRENAMIENTO N.7 VIA CUBARRAL-DORADO KM.2) Y BIVAR-21 (UBICADO  ENE L CANTON MILITAR  PANTANO DE VARGAS KM 1 VIA FUENTE DE ORO  EN GRANADA/META); BAJO LA ADMINISTRACION DE LA AGENCIA LOGISTICA DE LAS FUERZAS MILITARES REGIONAL LLANOS ORIENTALES </t>
  </si>
  <si>
    <t xml:space="preserve">GRUPO COMERCIAL JORDANIA S.A.S  </t>
  </si>
  <si>
    <t>009-412</t>
  </si>
  <si>
    <t xml:space="preserve">SUMINISTRO DE ALMUERZOS ESPECIALES, CON EL PROPOSITO DE ATENDER EL NORMAL FUNCIONAMIENTO ADMINISTRATIVO Y OPERATIVO DE LOS COMEDORES AGLO DEL META: ( BASER-7 (UBICADO ENE L CANTON MILITAR  SEPTIMA BRIGADA  KM 2  VIA PUERTO LOPEZ, BISER N.20 Y AGLAN  UBICADOS  EN EL BATALLON  DE INFANTERIA AEROTRANSPORTADO  N.20 ´´GRAL.ROERGAZ  SERVIEZ´´ CANTON MILITAR APIAY KM 7 VIA PUERTO LOPEZ (VILLAVICENCIO-META), CACOM-2 (UBICADO EN EL COMANDO AEREO DE COMBATE N. 2 FUERZA AEREA KM 7 VIA PUERTO LOPEZ); BAJO LA ADMINISTRACION DE LA AGENCIA LOGISTICA DE LAS FUERZAS MILITARES REGIONAL LLANOS ORIENTALES </t>
  </si>
  <si>
    <t xml:space="preserve">JULIO CESAR FALLA BALLESTEROS </t>
  </si>
  <si>
    <t>009-419</t>
  </si>
  <si>
    <t>SUMINISTRO DE POLLO, CON EL PROPÓSITO DE ATENDER EL NORMAL FUNCIONAMIENTO ADMINISTRATIVO Y OPERATIVO EN EL COMEDORAGLO BASER-28(UBICADO EN EL BATALLÓN ASPC NO. 28 “BOCHICA” KM 1 VÍA VILLAVICENCIO BARRIO MATEO EN PUERTO CARREÑO); BAJO LA ADMINISTRACION DE LA AGENCIA LOGISTICA DE LAS FUERZAS MILITARES REGIONAL LLANOS ORIENTALES</t>
  </si>
  <si>
    <t>APOYO LOGISTICO TRANSPORTE Y EMPRESARIAL E.U.</t>
  </si>
  <si>
    <t>009-422</t>
  </si>
  <si>
    <t>SUMINISTRO DE ALMUERZOS ESPECIALES, CON EL PROPPOSITO DE ATENDER EL NORMAL FUNCIONAMIENTO ADMINISTRATIVO Y OPERATIVO EN EL COMEDOR AGLO  BIROJ-43 (UBICADO EN EL BATALLON DE INFANTERIA MOTORIZADO N. 43 ´´GENERAL EFRAIN ROJAS ACEVEDO CUMARIBO /VICHADA); BAJO LA ADMINISTRACION DE LA AGENCIA LOGISTICA DE LAS FUERZAS MILITARES REGIONAL LLANOS ORIETALES</t>
  </si>
  <si>
    <t>EDGAR ROMERO ARCILA</t>
  </si>
  <si>
    <t>009-423</t>
  </si>
  <si>
    <t xml:space="preserve">SUMINISTRO DE COMBUSTIBLES ACPM Y GASOLINA PARA EL CONSUMO DEL PARQUE AUTOMOTOR DE LA REGIONAL SEGÚN SOLICITUD DE LOS USUARIOS DE LA AGENCIA LOGISTICA DE LAS FUERZAS MILITARES REGIONAL LLANOS ORIENTALES </t>
  </si>
  <si>
    <t xml:space="preserve">LUIS GONZAGA ACEVEDO VELEZ  </t>
  </si>
  <si>
    <t>009-425</t>
  </si>
  <si>
    <t>SUMINISTRO DE AREPAS, CON EL PROPOSITO DE ATENDER EL NORMAL FUNCIONAMIENTO ADMINISTRATIVO Y OPERATIVO  DE LOS COMEDORES AGLO DEL META: BASER-7 (UBICADO  EN EL CANTON MILITAR SEPTIMA BRIGADA KM 2 VIA PUERTO LOPEZ, BISER-20 Y AGLAN (UBICADOS EN EL BATALLON DE INFANTERIA AEROTRANSPORTADO N. 20 ´´GRAL. ROERGAS SERVIEZ´´ CANTON MILITAR APIAY KM 7 VIA PUERTO LOPEZ(VILLAVICENCIO/META), CACOM-2 (UBICADO  EN EL COMANDO AEREO  DE COMBATE  N. 2 FUERZA AEREA KM 7 VIA PUERTO LOPEZ)BITER-7 (UBICADO EN EL BATALLON DE INSTRUCCIÓN DE ENTRENAMIENTO Y REENTRENAMIENTO  N.7 VIA CUBARRAL –DORADO  KM 2) Y BIVAR-21 (UBICADO EN EL CANTON MILITAR PANTANO DE VARGAS KM 1 VIA FUENTE DE ORO EN GRANADA/META); BAJO LA ADMINISTRACION DE LA AGENCIA LOGISTICA DE LAS FUERZAS MILITARES REGIONAL LLANOS ORIENTALES</t>
  </si>
  <si>
    <t xml:space="preserve">CARLOS ALBERTO ARIAS LESMES  </t>
  </si>
  <si>
    <t>009-428</t>
  </si>
  <si>
    <t>SUMINISTRO DE PRODUCTOS DE PANADERIA, CON EL PROPOSITO DE ATENDER EL NORMAL FUNCIONAMIENTO ADMINISTRATIVO Y OPERATIVO EN LOS COMEDORES AGLO  BASER-7 (UBICADO EN LA SEPTIMA BRIGADA KM-2 VIA PUERTO LOPEZ), BISER-20 Y AGLAN (UBICADOS EN EL BATALLON DE INFANTERIA AEROTRANSPORTADO  N.20  GRAL. ROERGAS SERVIEZ CANTON MILITAR DE APIAY KM-7 VIA PUERTO LOPEZ (VILLAVICENCIO/META); BAJO LA ADMNISTRACION DE LA AGENCIA LOGISTICA DE LAS FUERZAS MILITARES REGIONAL LLANOS ORIENTALES</t>
  </si>
  <si>
    <t xml:space="preserve">GEREMIAS TIRADO URQUINA  </t>
  </si>
  <si>
    <t>009-431</t>
  </si>
  <si>
    <t>SUMINISTRO DE PULPA AZUCARADA DE FRUTA PASTEURIZADA X  4000 GR, CON EL PROPOSITO DE ATENDER EL NORMAL FUNCIONAMIENTO ADMINISTRATIVO Y OPERATIVO  DE LOS COMEDORES AGLO DEL META: BASER-7 (UBICADO ENE L CANTON MILITAR  SEPTIMA BRIGADA  KM 2 VIA PUERTO LOPEZ, BISER N.20 Y AGLAN ( UBICADOS EN EL BATALLON  DE INFANTERIA AEROTRANSPORTADO N. 20 ´´GRAL. ROERGAS SERVIEZ´´ CANTON MILITAR APIAY KM 7 VIA PUERTO LOPEZ (VILLAVICENCIO/META), CACOM-2 (UBICADOS EN EL COMANDO AEREO DE COMBATE N. 2  FUERZA AEREA KM 7 VIA PUERTO LOPEZ), BITER-7 (UBICADO EN EL BATALLON DE  INSTRUCCIÓN Y ENTRENAMIENTO  Y REENTRENAMIENTO N.7 VIA CUBARRAL –DORADO KM2) Y BIVAR-21 (UBICADO ENE L CANTON MILITAR PANTANO DE VARGAS  KM 1 VIA FUENTE DE ORO EN GRANADA/META); BAJO LA ADMINISTRACION DE LA AGENCIA LOGISTICA DE LAS FUERZAS MILITARES REGIONAL LLANOS ORIENTALES</t>
  </si>
  <si>
    <t xml:space="preserve">CI EMPROFRUEX S.A.S.  </t>
  </si>
  <si>
    <t>009-432</t>
  </si>
  <si>
    <t>SUMINISTRO DE CEREALES Y ELEMENTOS DE ASEO PARA SU COMERCIALIZACION EN LAS SERVITIENDAS 2,3 Y 4 BAJO LA ADMINISTRACION DE LA AGENCIA LOGISTICA DE LAS FUERZAS MILITARES REGIONAL LLANOS ORIENTALES</t>
  </si>
  <si>
    <t>DISTRIBUCIONES LA NIEVE LTDA</t>
  </si>
  <si>
    <t>009-433</t>
  </si>
  <si>
    <t>SUMINISTRO  DE COMBUSTIBLE DIESEL CORRIENTE (ACPM) y GASOLINA CORRIENTE  PARA EL CONSUMO DEL PARQUE AUTOMOTOR DE LA REGIONAL LLANOS ORIENTALES Y APOYO A UNIDADES MILITARES EN VILLAVICENCIO, META</t>
  </si>
  <si>
    <t>HUMBERTO CAMACHO MOSQUERA</t>
  </si>
  <si>
    <t>SUMINISTRO  DE COMBUSTIBLE DIESEL CORRIENTE (ACPM) y GASOLINA CORRIENTE  PARA EL CONSUMO DEL PARQUE AUTOMOTOR DE LA REGIONAL LLANOS ORIENTALES  Y APOYO A UNIDADES MILITARES EN TAME, ARAUCA</t>
  </si>
  <si>
    <t>GLORIA SANTOS CACERES</t>
  </si>
  <si>
    <t>SUMINISTRO DE EMBUTIDOS, CON EL PROPÓSITO DE ATENDER EL NORMAL FUNCIONAMIENTO ADMINISTRATIVO Y OPERATIVO EN LOS COMEDORES AGLO), BASER 28 (UBICADO EN EL BATALLÓN DE ASPC No. 28 BOCHICA KM 1 VIA VILLAVICENCIO BARRIO MATEO PUERTO CARREÑO)  BIROJ 43 (UBICADO EN EL BATALLÓN DE INFANTERÍA  MOTORIZADO No. 43 GENERAL EFRAIN ROJAS ACEVEDO CUMARIBO VICHADA; BAJO LA ADMINISTRACIÓN DE LA AGENCIA LOGÍSTICA DE LAS FUERZAS MILITARES REGIONAL LLANOS ORIENTALES.</t>
  </si>
  <si>
    <t>SERVICIO DE TRANSPORTE DE CARGA AÉREA DE VÍVERES SECOS Y/O FRESCOS Y OTROS BIENES, CON DESTINO A LOS COMEDORES AGLO BIAVA-30 (UBICADO EN LA AVENIDA 1-19 BARRIO 7 DE AGOSTO EN MITU-VAUPES), BIROJ-43 (UBICADO EN EL BATALLON DE INFANTERIA MOTORIZADO NO 43 GENERAL EFRAIN ROJAS ACEVEDO CUMARIBO/VICHADA), BASPC-28 (UBICADO EN EL BATALLON ASPC NO28  "BOCHICA" KM 1 VIA VILLAVICENCIO BARRIO MATEO EN PUERTO CARREÑO), BASPC 18 Y BITER-18(UBICADOS EN EL KM-2 VIA PUERTO NARIÑO SARAVENA-ARAUCA), BICAM-24 (UBICADO EN EL KM-1VIA AL RETORNO CALAMAR); CENTROS DE ALMACENAMIENTO Y DISTRIBUCIÓN ( CAD ) Y SERVITIENDAS, GARANTIZANDO EL NORMAL FUNCIONAMIENTO ADMINISTRATIVO Y OPERATIVO DE LAS DIFERENTES UNIDADES DE NEGOCIO QUE SE ENCUENTRAN BAJO LA ADMINISTRACIÓN DE LA AGENCIA LOGÍSTICA DE LAS FUERZAS MILITARES REGIONAL LLANOS ORIENTALES</t>
  </si>
  <si>
    <t>SERVICARIBE EXPRESS S.A</t>
  </si>
  <si>
    <t>SUMINISTRO DE VIVERES FRESCOS, CON EL PROPOSITO DE ATENDER EL NORMAL FUNCIONAMIENTO ADMINISTRATIVO Y OPERATIVO DE LOS COMEDORES AGLO BITER 18 (UBICADOS EN EL KM 2 VIA PUERTO NARIÑO SARAVENA  ARAUCA), BASPC 18 (UBICADO EN EL KM 0 VIA AEROPUERTO DECIMA OCTAVA BRIGADA ARAUCA-ARAUCA); BAJO LA ADMINISTRACION DE LA AGENCIA LOGISTICA DE LAS FUERZAS MILITARES REGIONAL LLANOS ORIENTALES</t>
  </si>
  <si>
    <t xml:space="preserve">SONIA ISABEL PEDRAZA RIAÑO </t>
  </si>
  <si>
    <t>WALTER LESMES RODRIGUEZ</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</si>
  <si>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YOPAL-CASANARE</t>
  </si>
  <si>
    <t>ENERGIA LIMPIA DE COLOMBIA LIMITADA</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</si>
  <si>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TAURAMENA-CASANARE</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</si>
  <si>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TAME-CASANARE</t>
  </si>
  <si>
    <t>SUMINISTRO DE POLLO,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COMEDOR AGLO BITER-16 (UBICADO EN EL KM 10 VÍA CUPIAGUA-CASANARE), COMEDOR AGLO BIRNO-44 (UBICADO EN EL BATALLÓN DE INF NO.44 CR RAMÓN NONATO PÉREZ, KM 1 VÍA CABAÑAS TAURAMENA CASANARE),BAJO LA ADMINISTRACION DE LA AGENCIA LOGISTICA DE LAS FUERZAS MILITARES REGIONAL LANOS ORIENTALES</t>
  </si>
  <si>
    <t xml:space="preserve">JOSE ANTONIO MORENO ARIZA  </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</si>
  <si>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GRANADA-META</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</si>
  <si>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CUMARIBO-VICHADA</t>
  </si>
  <si>
    <t>REINALDO ARIAS MEDINA</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</si>
  <si>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SARAVENA-ARAUCA</t>
  </si>
  <si>
    <t>MIGUEL GONZALO ISIDRO MONTAÑEZ</t>
  </si>
  <si>
    <t>MIGUEL ANTONIO BAMBAGUE MURCIA</t>
  </si>
  <si>
    <t>SUMINISTRO DE COMBUSTIBLES, GRASAS Y LUBRICANTES, AGUA PARA BATERÍA, LIQUIDO DE FRENOS Y REFRIGERANTES PARA MOTOR, CON DESTINO A LAS UNIDADES MILITARES DEL EJERCITO NACIONAL Y OTRAS ENTIDADES, BAJO LA ADMINISTRACIÓN DE LA AGENCIA LOGÍSTICA DE LAS FUERZAS MILITARES REGIONAL LLANOS ORIENTALES, UBICADAS EN VILLLAVICENCIO-META</t>
  </si>
  <si>
    <t>SUMINISTRO DE BEBIDAS HIDRATANTES, JUGOS, BEBIDA CARBONATADA, ENERGIZANTES, TEA Y AGUA, CON EL PROPOSITO DE ATENDER EL NORMAL FUNCIONAMIENTO ADMINITRATIVO Y OPERATIVO DE LAS SERVITIENDAS 2, 4 UBICADAS EN KM 7 VIA PUERTO LOPEZ VILLAVICENCIO-META, COMANDO AEREO DE COMBATE No 2 FUERZA AERERA KM 7 VIA PUERTO LOPEZ Y BODEGA (CALLE 35 # 30-15 PARQUE DEL HACHA) VILLAVICENCIO META BAJO LA ADMINISTRACIÓN DE LA AGENCIA LOGISTICA DE LAS FUERZAS MILITARES REGIONAL LLANOS ORIENTALES</t>
  </si>
  <si>
    <t>GASEOSAS DE CORDOBA  S.A. VILLAVICENCIO</t>
  </si>
  <si>
    <t>SUMINISTRO  DE BEBIDA (A BASE DE MALTA, Y A BASE DE MALTA Y CEBADA), Y CERVEZA; CON EL PROPOSITO DE ATENDER LOS REQUERIMIENTOS DE UNIDADES MILITARES Y CLIENTES POTENCIALES BAJO LA ADMINISTRACION DE LAS SERVITIENDAS 2 Y 4 UBICADAS EN EL KM 7 VIA PUERTO LOPEZ VILLAVICENCIO APIAY – META Y  COMANDO AEREO DE COMBATE No. 2 FUERZA AEREA KM 7 VIA PUERTO LOPEZ, Y BOGEDA (CALLE 35 #  30-15 PARQUE DEL HACHA) VILLAVICENCIO META, BAJO LA ADMINISTRACION DE LA AGENCIA LOGISTICA DE LAS FUERZAS MILITARES REGIONAL LLANOS  ORIENTALES</t>
  </si>
  <si>
    <t>ALICIA CERON TOLEDO</t>
  </si>
  <si>
    <t>SUMINISTRO DE PRODUCTOS DE PANADERIA, CON EL PROPOSITO DE ATENDER EL NORMAL FUNCIONAMIENTO ADMINISTRATIVO Y OPERATIVO DEL COMEDOR AGLO BITER-18 (UBICADO EN EL KM-2 VIA PUERTO NARIÑO SARAVENA-ARAUCA); BAJO LA ADMINISTRACION DE LA AGENCIA LOGISTICA DE LAS FUERZAS MILITARES REGIONAL LANOS ORIENTALES</t>
  </si>
  <si>
    <t>SUMINISTRO DE POLLO CON EL PROPOSITO DE ATENDER EL NORMAL FUNCIONAMIENTO ADMINISTRATIVO Y OPERATIVO EN LOS COMEDORES AGLO BASPC-7 (UBICADO EN LA SEPTIMA BRIGADA KM-2 VIA PUERTO LOPEZ), BISER-20 Y AGLAN (UBICADOS EN EL BATALLON DE INFANTERIA AEROTRANSPORTANDO No. 20 GRAL ROERGAS SERVIEZ CANTON MILITAR DE APIAY KM-7 VIA PUERTO LOPEZ  (VILLAVICENCIO-META), CACOM-2 (UBICADO EN EL COMANDO AEREO DE COMBATE No. 2 FUERZA AEREA KM-7 VIA PUERTO LOPEZ), BITER-7 (UBICADO EN EL BATALLON DE INSTRUCCION DE ENTRENAMIENTO No. 7 VIA CUBARRAL -DORADO KM-2) Y BIVAR-21 (UBICADO EN EL CANTON MILITAR PANTANO DE VARGAS KM-1 VIA FUENTE DE ORO EN GRANADA/META); BAJO LA  ADMINISTRACION DE LA AGENCIA LOGISTICA DE LAS FUERZAS MILITARES REGIONAL LLANOS ORIENTALES</t>
  </si>
  <si>
    <t xml:space="preserve">INVERSIONES POLLO TROPICAL S.A.S  </t>
  </si>
  <si>
    <t>SUMINISTRO DE PRODUCTOS DE PANADERÍA, CON EL PROPÓSITO DE ATENDER EL NORMAL FUNCIONAMIENTO ADMINISTRATIVO Y OPERATIVO DE LOS COMEDORES AGLO DEL META: BASPC-7 (UBICADO EN LA SÉPTIMA BRIGADA KM-2 VIA PUERTO LOPEZ), BISER-20 Y AGLAN (UBICADOS EN EL BATALLÓN DE INFANTERÍA AEROTRANSPORTADO NO. 20 GRAL. MANUEL ROERGAS SERVIEZ CANTON MILITAR DE APIAY KM-7 VIA PUERTO LOPEZ) BAJO LA ADMINISTRACION DE LA AGENCIA LOGISTICA DE LAS FUERZAS MILITARES REGIONAL LANOS ORIENTALES</t>
  </si>
  <si>
    <t>MACS COMERCIALIZADORA Y DISTRIBUIDORA S.A.S.</t>
  </si>
  <si>
    <t>SUMINISTRO  DE VALES DE ALIMENTACION PARA LOS COMEDORES DE TROPA QUE SE ENCUENTRAN BAJO LA RESPONSABILIDAD DE LA REGIONAL LLANOS ORIENTALES</t>
  </si>
  <si>
    <t>ROVER IVAN CASTRO RIVEROS</t>
  </si>
  <si>
    <t>COMERCIAL EL PROVEEDOR SAS</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</si>
  <si>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PUERTO CARREÑO - VICHADA</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</si>
  <si>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LA PRIMAVERA - VICHADA</t>
  </si>
  <si>
    <t>009-035</t>
  </si>
  <si>
    <r>
      <t xml:space="preserve">SUMINISTRO DE ALMUERZOS ESPECIALES, CON EL PROPOSITO DE ATENDER EL NORMAL FUNCIONAMIENTO ADMINISTRATIVO Y OPERATIVO EN DE LOS COMEDORES AGLO DEL META: </t>
    </r>
    <r>
      <rPr>
        <sz val="10"/>
        <color rgb="FFFF0000"/>
        <rFont val="Arial"/>
        <family val="2"/>
      </rPr>
      <t xml:space="preserve">BASPC-7 </t>
    </r>
    <r>
      <rPr>
        <sz val="10"/>
        <color rgb="FF000000"/>
        <rFont val="Arial"/>
        <family val="2"/>
      </rPr>
      <t xml:space="preserve">(UBICADO EN LA SEPTIMA BRIGADA KM-2 VIA PUERTO LOPEZ), </t>
    </r>
    <r>
      <rPr>
        <sz val="10"/>
        <color rgb="FFFF0000"/>
        <rFont val="Arial"/>
        <family val="2"/>
      </rPr>
      <t xml:space="preserve">BISER-20 Y AGLAN </t>
    </r>
    <r>
      <rPr>
        <sz val="10"/>
        <color rgb="FF000000"/>
        <rFont val="Arial"/>
        <family val="2"/>
      </rPr>
      <t xml:space="preserve">(UBICADOS EN EL BATALLON DE INFANTERIA AEROTRANSPORTADO No 20 GRAL MANUEL ROERGAS SERVIEZ CANTON MILITAR DE APIAY  KM-7 VIA PUERTO LOPEZ - META), </t>
    </r>
    <r>
      <rPr>
        <sz val="10"/>
        <color rgb="FFFF0000"/>
        <rFont val="Arial"/>
        <family val="2"/>
      </rPr>
      <t xml:space="preserve">CACOM-2 </t>
    </r>
    <r>
      <rPr>
        <sz val="10"/>
        <color rgb="FF000000"/>
        <rFont val="Arial"/>
        <family val="2"/>
      </rPr>
      <t xml:space="preserve">(UBICADO EN EL COMANDO AEREO DE COMBATE No 2 FUERZA AEREA  KM-7 VIA PUERTO LOPEZ); </t>
    </r>
    <r>
      <rPr>
        <sz val="10"/>
        <color rgb="FFFF0000"/>
        <rFont val="Arial"/>
        <family val="2"/>
      </rPr>
      <t>BITER-7</t>
    </r>
    <r>
      <rPr>
        <sz val="10"/>
        <color rgb="FF000000"/>
        <rFont val="Arial"/>
        <family val="2"/>
      </rPr>
      <t xml:space="preserve"> (UBICADO EN EL BATALLON DE INSTRUCCION DE ENTRENAMIENTO Y REENTRENAMIENTO No 7 VIA CUBARRAL - DORADO KM-2) BAJO LA ADMINISTRACION DE LA AGENCIA LOGISTICA DE LAS FUERZAS MILITARES REGIONAL LANOS ORIENTALES</t>
    </r>
  </si>
  <si>
    <t>RICARDO EMERAMO BARRERO FERNANDEZ</t>
  </si>
  <si>
    <t>INSTALACIÓN, INTEGRACIÓN E INTERCONEXIÓN DEL CABLEADO ESTRUCTURADO LÓGICO Y ELÉCTRICO PARA LA AGENCIA LOGÍSTICA DE LAS FUERZAS MILITARES REGIONAL LLANOS ORIENTALES</t>
  </si>
  <si>
    <t>RUTH BETTY TORRES AGUILERA</t>
  </si>
  <si>
    <t>QUINCE (15) DIAS</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</si>
  <si>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CUBARRAL - META</t>
  </si>
  <si>
    <t>ELSA FLORAIBA ALVAREZ TRIANA</t>
  </si>
  <si>
    <t>SUMINISTRO DE COMBUSTIBLES, GRASAS Y LUBRICANTES, AGUA PARA BATERIA, LIQUIDO DE FRENOS Y REFRIGERANTES PARA MOTOR, CON DESTINO A LAS UNIDADES MILITARES DE LA ARMADA NACIONAL Y OTRAS ENTIDADES, BAJO LA ADMINISTRACIÓN DE LA AGENCIA LOGISTICA DE LAS FUERZAS MILITARES REGIONAL LLANOS ORIENTALES, UBICADAS EN OROCUE - CASANARE</t>
  </si>
  <si>
    <t>MARTINA CHAPARRO  DE SERRATO</t>
  </si>
  <si>
    <t>009-040</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</si>
  <si>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BOGOTA - CUNDINAMARCA</t>
  </si>
  <si>
    <t xml:space="preserve">LUIS JOSE BARON PINEDA </t>
  </si>
  <si>
    <t>009-043</t>
  </si>
  <si>
    <t>CONTRATACIÓN DE PERSONAL PROFESIONAL CON PERFIL DE  PERIODISTA PARA EL BR-18</t>
  </si>
  <si>
    <t>DIANA YASMIN ABRIL CABALLERO</t>
  </si>
  <si>
    <t>009-044</t>
  </si>
  <si>
    <t>CONTRATACIÓN DE PERSONAL PROFESIONAL CON PERFIL DE INGENIERO  CIVIL PARA LA BR-18</t>
  </si>
  <si>
    <t>JAIME MEDINA TAMAYO</t>
  </si>
  <si>
    <t>CONTRATACIÓN DE PERSONAL PROFESIONAL CON PERFIL DE ASESOR JURÍDICO PARA LA BR-18</t>
  </si>
  <si>
    <t>SARA GISELA REINA TUPANTEVE</t>
  </si>
  <si>
    <t>009-046</t>
  </si>
  <si>
    <t>CONTRATACIÓN DE PERSONAL PROFESIONAL CON PERFIL DE AUDITOR DE CALIDAD PARA EL BR-18</t>
  </si>
  <si>
    <t>MARÍA KATHERINE CRISPÍN SÁNCHEZ</t>
  </si>
  <si>
    <t>009-047</t>
  </si>
  <si>
    <t>CONTRATACIÓN DE PERSONAL PROFESIONAL CON PERFIL DE ASESOR EN CONTRATACIÓN PARA  EL BASPC-18</t>
  </si>
  <si>
    <t>FABIO GALLEGO VALBUENA</t>
  </si>
  <si>
    <t>SIETE (07) MESES Y 19 DIAS</t>
  </si>
  <si>
    <t>009-048</t>
  </si>
  <si>
    <t>CONTRATACIÓN DE PERSONAL TÉCNICO CON PERFIL DE ARCHIVISTA PARA EL BR-18</t>
  </si>
  <si>
    <t>HELENA MALAGÓN MONTILLA</t>
  </si>
  <si>
    <t>CONTRATACIÓN DE PERSONAL TÉCNICO CON PERFIL DE ARCHIVISTA PARA LA BR-18</t>
  </si>
  <si>
    <t>DEICY JOHANNA MORALES SANABRIA</t>
  </si>
  <si>
    <t>CONTRATACIÓN DE PERSONAL TECNICO CON PERFIL DE ARCHIVISTA PARA EL BR-18</t>
  </si>
  <si>
    <t>JESSICA JOHANA BELTRAN RUIZ</t>
  </si>
  <si>
    <t>COMESTIBLES RICATORTA LIMITADA</t>
  </si>
  <si>
    <t>SUMINISTRO  DE PRODUCTOS DE CUIDADO PERSONAL; FARMACEUTICOS, SUPLEMENTOS VITAMINICOS, LINEA TOCADOR, EXFOLIANTES, ASEO PERSONAL, OTROS. CON EL PROPOSITO DE ATENDER LOS REQUERIMIENTOS DE CLIENTES POTENCIALES, DE UNIDADES MILITARES, BAJO LA ADMINISTRACION DE LAS SERVITIENDAS, UBICADAS EN EL KM 7 VIA PUERTO LOPEZ VILLAVICENCIO APIAY – META, COMANDO AEREO DE COMBATE No. 2 FUERZA AEREA KM 7 VIA PUERTO LOPEZ, BOGEDA (CALLE 35 #  30-15 PARQUE DEL HACHA) VILLAVICENCIO META, y TRANSVERSAL # 18 MARGINAL DE LA SELVA XVI DECIMA SEXTA BRIGADA EL YOPAL CASANARE, BAJO LA ADMINISTRACION DE LA AGENCIA LOGISTICA DE LAS FUERZAS MILITARES REGIONAL LLANOS ORIENTALES</t>
  </si>
  <si>
    <t>UNION DE DROGUISTAS S.A UNIDROGAS S.A</t>
  </si>
  <si>
    <t>SUMINISTRO  DE TAMAL TOLIMENSE ESPECIAL DE 350 A 400 GRAMOS Y  HAYACA x 250 G; CON EL PROPÓSITO DE ATENDER EL NORMAL FUNCIONAMIENTO OPERATIVO EN LOS COMEDORES AGLO BITER-18 (UBICADO EN EL KM 2 VÍA PUERTO NARIÑO SARAVENA-ARAUCA), Y BIRAN-18 (UBICADO BATALLÓN DE  INGENIEROS NO. 18 “GR RAFAEL NAVAS PARDO); BAJO LA ADMINISTRACIÓN DE LA AGENCIA LOGÍSTICA DE LAS FUERZAS MILITARES</t>
  </si>
  <si>
    <t>PEDRO PABLO ALZATE TIGREROS</t>
  </si>
  <si>
    <r>
      <t>SUMINISTRO DE PULPA AZUCARADA DE FRUTA PASTEURIZADA X 4000GR, CON EL PROPOSITO DE ATENDER EL NORMAL FUNCIONAMIENTO ADMINISTRATIVO Y OPERATIVO EN EL COMEDOR AGLO BASPC-22 (UBICADO SAN JOSE DEL GUAVIARE), BITER-22 (UBICADO EN LA VEREDA LA LEONA DEL RETORNO GUAVIARE), BICAM-24 (UBICADO EN EL KM-1 VIA EL RETORNO CALAMAR)COMEDOR AGLO DEL VAUPES, BIAVA-30 (UBICADO EN LA</t>
    </r>
    <r>
      <rPr>
        <sz val="10"/>
        <color rgb="FF000000"/>
        <rFont val="Arial"/>
        <family val="2"/>
      </rPr>
      <t xml:space="preserve"> AVENIDA 1-19 BARRIO 7 DE AGOSTO EN MITU-VAUPES); BAJO LA ADMINISTRACIÓN DE LA AGENCIA LOGISTICA DE LAS FUERZAS MILITARES REGIONAL LLANOS ORIENTALES</t>
    </r>
  </si>
  <si>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PUERTO INIRIDA -  GUAINIA</t>
  </si>
  <si>
    <t>SERVICIO  DE VIGILANCIA PRIVADA FIJA Y ARMADA, LAS 24 HORAS DEL DIA DE LUNES A DOMINGO TODOS LOS DÍAS DEL MES PARA LAS INSTALACIONES DE LAS SEDES PARQUE DEL HACHA, NUEVA SEDE ANILLO VIAL, BODEGA ALBORADA Y PUESTA EN FUNCIONAMIENTO CONTROL ACCESO CON TECNOLOGÍA BIOMETRICA</t>
  </si>
  <si>
    <t>SEGURIDAD FURTIVA LTDA</t>
  </si>
  <si>
    <t>009-057</t>
  </si>
  <si>
    <t>SUMINISTRO DE PRODUCTOS LACTEOS Y SUS DERIVADOS , BEBIDAS REFRESCANTES, POSTRES, LINEA INFANTIL, CON EL PROPOSITO DE ATENDER LOS REQUERIMIENTOS DE UNIDADES MILITARES Y CLIENTES POTENCIALES BAJO LA ADMINISTRACION DE LAS SERVITIENDAS 2, 3 Y 4 UBICADAS EN EL KM 7 VIA PUERTO LOPEZ VILLAVICENCIO APIAY – META, EN LA TRANSVERSAL # 18 MARGINAL DE LA SELVA XVI DECIMA SEXTA BRIGADA EL YOPAL CASANARE Y  COMANDO AEREO DE COMBATE No. 2 FUERZA AEREA KM 7 VIA PUERTO LOPEZ,  BAJO LA ADMINISTRACION DE LA AGENCIA LOGISTICA DE LAS FUERZAS MILITARES REGIONAL LLANOS  ORIENTALES.</t>
  </si>
  <si>
    <t>SUMINISTRO DE TAMAL TOLIMENSE ESPECIAL DE 350 A 400 GRAMOS CON EL PROPÓSITO DE ATENDER EL NORMAL FUNCIONAMIENTO OPERATIVO EN LOS COMEDORES AGLO BITER-16 (UBICADO EN EL KM 10 VIA CUPIAGUA-CASANARE), BIRNO-44 (UBICADO EN EL BATALLÓN DE INFANTERÍA No. 44 CR. RAMÓN NONATO PEREZ, KM 1 VIA CABAÑAS TAURAMENA CASANARE), BAJO LA ADMINISTRACIÓN DE LA AGENCIA LOGÍSTICA DE LAS FUERZAS MILITARES REGIONAL LLANOS ORIENTALES</t>
  </si>
  <si>
    <t>MARIA LEONOR MARTÍNEZ PARRA</t>
  </si>
  <si>
    <t>009-059</t>
  </si>
  <si>
    <t>SUMINISTRO DE PRODUCTOS CARNICOS, CON EL PROPOSITO DE ATENDER EL  NORMAL FUNCIONAMIENTO ADMINISTRATIVO Y OPERATIVO EN EL COMEDOR AGLO BITER-18 (UBICADO EN EL KM 2 VIA PUERTO NARIÑO SARAVENA-ARAUCA); BAJO LA ADMINISTRACION DE LA AGENCIA LOGISTICA DE  LAS  FUERZAS  MILITARES  REGIONAL  LLANOS ORIENTALES</t>
  </si>
  <si>
    <t>LEONARDO MATEUS MARÍN</t>
  </si>
  <si>
    <t>009-062</t>
  </si>
  <si>
    <t>SUMINISTRO DE BEBIDAS GASEOSAS, JUGOS, BEBIDAS HIDRATANTES, ENERGIZANTES, TEA Y AGUA, CON EL PROPOSITO DE ATENDER EL NORMAL FUNCIONAMIENTO ADMINITRATIVO Y OPERATIVO DE LA SERVITIENDA 3 UBICADA EN LA TRANSVERSAL #18 MARGINAL DE LA SELVA XVI DECIMA SEXTA BRIGADA EN YOPAL CASANARE, BAJO LA ADMINISTRACIÓN DE LA AGENCIA LOGISTICA DE LAS FUERZAS MILITARES REGIONAL LLANOS ORIENTALES.</t>
  </si>
  <si>
    <t>GASEOSA HIPINTO S.A.S SUCURSAL DUITAMA</t>
  </si>
  <si>
    <t>SUMINISTRO DE COMBUSTIBLES, GRASAS Y LUBRICANTES, AGUA PARA BATERÍA, LIQUIDO DE FRENOS Y REFRIGERANTES PARA MOTOR, CON DESTINO A LAS UNIDADES MILITARES DE LA ARMADA NACIONAL Y OTRAS ENTIDADES; BAJO LA ADMINISTRACIÓN DE LA AGENCIA LOGÍSTICA DE LAS FUERZAS MILITARES REGIONAL LLANOS, UBICADAS EN PUERTO LOPEZ-META.</t>
  </si>
  <si>
    <t>DISTRACOM S.A.</t>
  </si>
  <si>
    <t>SUMINISTRO DE VÍVERES FRESCOS, CON EL PROPÓSITO DE ATENDER EL NORMAL FUNCIONAMIENTO  ADMINISTRATIVO  Y  OPERATIVO  DE LOS COMEDORES AGLO BASPC-16 Y GRUPO GUIAS (UBICADOS EN LA TRANSVERSAL 18-MARGINAL DE LA SELVA DECIMA SEXTA BRIGADA YOPAL/CASANARE), COMEDOR AGLO GACAS FAC (UBICADOS EN EL AEROPUERTO- ALCARAVAN BASE AEREA DEL CASANARE);  BAJO LA ADMINISTRACIÓN DE LA AGENCIA LOGÍSTICA DE LAS FUERZAS MILITARES REGIONAL LLANOS ORIENTALES</t>
  </si>
  <si>
    <t>009-067</t>
  </si>
  <si>
    <t>SUMINISTRO DE VÍVERES FRESCOS, CON EL PROPÓSITO DE ATENDER EL NORMAL FUNCIONAMIENTO  ADMINISTRATIVO  Y  OPERATIVO  DE LOS COMEDORES AGLO BITER-16 (UBICADO EN EL KM 10 VÍA CUPIAGUA CASANARE) BIRNO 44 (UBICADO EN EL BATALLON DE INF No 44 CR RAMÓN NONATO PEREZ, KM 1 VÍA CABAÑAS TAURAMENA CASANARE), BAJO LA ADMINISTRACIÓN DE LA AGENCIA LOGÍSTICA DE LAS FUERZAS MILITARES REGIONAL LLANOS ORIENTALES</t>
  </si>
  <si>
    <t>SUMINISTRO DE COMBUSTIBLES, GRASAS Y LUBRICANTES, AGUA PARA BATERIA, LIQUIDO DE FRENOS Y REFRIGERANTES PARA MOTOR, CON DESTINO A LAS UNIDADES MILITARES DE LA ARMADA NACIONAL Y OTRAS ENTIDADES, BAJO LA ADMINISTRACIÓN DE LA AGENCIA LOGISTICA DE LAS FUERZAS MILITARES REGIONAL LLANOS ORIENTALES, UBICADAS EN ARAUCA - ARAUCA</t>
  </si>
  <si>
    <t>EFRAIN REINA FLOREZ</t>
  </si>
  <si>
    <t>009-069</t>
  </si>
  <si>
    <t>PRECOCIDOS DEL ORIENTE S.A</t>
  </si>
  <si>
    <t>009-071</t>
  </si>
  <si>
    <t>SUMINISTRO DE CARNICOS, CON EL PROPOSITO DE ATENDER EL NORMAL FUNCIONAMIENTO ADMINISTRATIVO Y OPERATIVO EN EL  COMEDOR AGLO BIROJ-43 (UBICADO EN EL BATALLON DE INFANTERIA MOTORIZADO No 43 GENERAL EFRAIN ROJAS ACEVEDO CUMARIBO/VICHADA); BAJO LA ADMINISTRACION DE LA AGENCIA LOGISTICA DE LAS FUERZAS MILITARES REGIONAL LANOS ORIENTALES</t>
  </si>
  <si>
    <t xml:space="preserve">CARNES DANNY LIMITADA </t>
  </si>
  <si>
    <t>009-072</t>
  </si>
  <si>
    <t>SUMINISTRO DE COMBUSTIBLES, GRASAS Y LUBRICANTES, AGUA PARA BATERIA, LIQUIDO DE FRENOS Y REFRIGERANTES PARA MOTOR, CON DESTINO A LAS UNIDADES MILITARES DE LA ARMADA NACIONAL Y OTRAS ENTIDADES, BAJO LA ADMINISTRACIÓN DE LA AGENCIA LOGISTICA DE LAS FUERZAS MILITARES REGIONAL LLANOS ORIENTALES, UBICADAS EN SAN JOSE DEL GUAVIARE - GUAVIARE</t>
  </si>
  <si>
    <t>009-073</t>
  </si>
  <si>
    <t>SUMINISTRO DE COMBUSTIBLES Y LUBRICANTES (ACEITES) PARA MOTOR, CON DESTINO A LAS UNIDADES MILITARES DE LA ARMADA NACIONAL Y OTRAS ENTIDADES, BAJO LA ADMINISTRACIÓN DE LA AGENCIA LOGISTICA DE LAS FUERZAS MILITARES REGIONAL LLANOS ORIENTALES, UBICADAS EN LA PRIMAVERA - VICHADA</t>
  </si>
  <si>
    <t>ALVARO ALEXANDER AGUDELO HERRERA</t>
  </si>
  <si>
    <t>CONTRATACIÓN DE PERSONAL PROFESIONAL CON PERFIL DE ASESOR JURIDICO PARA  EL BASPC-18</t>
  </si>
  <si>
    <t>INES DEL CARMEN SIERRA LOPEZ</t>
  </si>
  <si>
    <t>009-077</t>
  </si>
  <si>
    <t>SUMINISTRO DE COMBUSTIBLES, GRASAS Y LUBRICANTES, AGUA PARA BATERIA, LIQUIDO DE FRENOS Y REFRIGERANTES PARA MOTOR, CON DESTINO A LAS UNIDADES MILITARES DE LA ARMADA NACIONAL Y OTRAS ENTIDADES, BAJO LA ADMINISTRACIÓN DE LA AGENCIA LOGISTICA DE LAS FUERZAS MILITARES REGIONAL LLANOS ORIENTALES, UBICADAS EN PUERTO INIRIDA - GUAINIA</t>
  </si>
  <si>
    <t>SUMINISTRO DE MATERIALES DE CONSTRUCCION NECESARIOS PARA LAS INSTALACIONES LOCATIVAS Y LAS REDES ELECTRICAS DE LA PARTE ADMINISTRATIVA Y CADS AGLO DE LA REGIONAL LLANOS ORIENTALES</t>
  </si>
  <si>
    <t>009-079</t>
  </si>
  <si>
    <t>SUMINISTRO DE ELEMENTOS DE ASEO EN GENERAL, CON DESTINO A LOS COMEDORES AGLO, CADS AGLO QUE SE ENCUENTRAN BAJO LA RESPONSABILIDAD DE LA AGENCIA LOGÍSTICA DE LAS FUERZAS MILITARES REGIONAL LLANOS ORIENTALES</t>
  </si>
  <si>
    <t>AZENET TORREZ  HURTADO</t>
  </si>
  <si>
    <t>SUMINISTRO DE HAYACAS, CON EL PROPOSITO DE ATENDER EL NORMAL FUNCIONAMIENTO ADMINISTRATIVO Y OPERATIVO EN EL  COMEDOR AGLO BIROJ-43 (UBICADO EN EL BATALLON DE INFANTERIA MOTORIZADO No 43 GENERAL EFRAIN ROJAS ACEVEDO CUMARIBO/VICHADA); BAJO LA ADMINISTRACION DE LA AGENCIA LOGISTICA DE LAS FUERZAS MILITARES REGIONAL LANOS ORIENTALES</t>
  </si>
  <si>
    <t xml:space="preserve">ANA ARACELY BARRETO BEJARANO </t>
  </si>
  <si>
    <r>
      <t xml:space="preserve">SUMINISTRO DE BEBIDA CARBONATADA Y SABORES, JUGOS, BEBIDAS HIDRATANTES, ENERGIZANTES, TEA Y AGUA, CON EL PROPOSITO DE ATENDER EL NORMAL FUNCIONAMIENTO ADMINISTRATIVO Y OPERATIVO DE LAS SERVITIENDAS 2, 3 Y 4 UBICADAS EN EL KM 7 VIA PUERTO LOPEZ VILLAVICENCIO - META, </t>
    </r>
    <r>
      <rPr>
        <sz val="10"/>
        <color rgb="FF000000"/>
        <rFont val="Arial"/>
        <family val="2"/>
      </rPr>
      <t>TRANSVERSAL # 18 MARGINAL DE LA SELVA XVI DECIMA SEXTA BRIGADA EL YOPAL CASANARE,</t>
    </r>
    <r>
      <rPr>
        <sz val="10"/>
        <color theme="1"/>
        <rFont val="Arial"/>
        <family val="2"/>
      </rPr>
      <t xml:space="preserve"> COMANDO AEREO DE COMBATE No. 2 FUERZA AEREA KM 7 VIA PUERTO LOPEZ, </t>
    </r>
    <r>
      <rPr>
        <sz val="10"/>
        <color rgb="FF000000"/>
        <rFont val="Arial"/>
        <family val="2"/>
      </rPr>
      <t>Y BOGEDA (CALLE 35 # 30-15 PARQUE DEL HACHA) VILLAVICENCIO META</t>
    </r>
    <r>
      <rPr>
        <sz val="10"/>
        <color theme="1"/>
        <rFont val="Arial"/>
        <family val="2"/>
      </rPr>
      <t xml:space="preserve">  BAJO LA ADMINISTRACION DE LA AGENCIA LOGISTICA DE LAS FUERZAS MILITARES REGIONAL LLANOS  ORIENTALES</t>
    </r>
  </si>
  <si>
    <t>INDUSTRIA NACIONAL DE GASEOSAS S.A. SUCURSAL REGION BOGOTA</t>
  </si>
  <si>
    <t>SUMINISTRO DE HARINA DE PLATANO, CON EL PROPOSITO DE ATENDER EL NORMAL FUNCIONAMIENTO ADMINISTRATIVO Y OPERATIVO DE LOS COMEDORES AGLO DE AGENCIA LOGISTICA DE LAS FUERZAS MILITARES (UBICADA EN LA CARRERA 48 CON CALLE 1RA, ANILLO VIAL, LOTE 7ª-1 ROSABLANCA – VILLAVICENCIO); BAJO LA ADMINISTRACION DE LA AGENCIA LOGISTICA DE LAS FUERZAS MILITARES REGIONAL LLANOS ORIENTALES</t>
  </si>
  <si>
    <t xml:space="preserve">INVERSIONES S 3 SAS </t>
  </si>
  <si>
    <t>SUMINISTRO DE HAYACA X 250 GRAMOS, CON EL PROPÓSITO DE ATENDER EL NORMAL FUNCIONAMIENTO ADMINISTRATIVO Y OPERATIVO EN EL COMEDOR AGLO BASER-28 (UBICADO EN EL BATALLÓN ASPC NO28 “BOCHICA”KM 1 VIA VILLAVICENCIO BARRIO MATEO EN PUERTO CARREÑO) BAJO LA ADMINISTRACION DE LA AGENCIA LOGISTICA DE LAS FUERZAS MILITARES REGIONAL LLANOS ORIENTALES.</t>
  </si>
  <si>
    <t>GLADYS ACOSTA GUTIÉRREZ</t>
  </si>
  <si>
    <t>SUMINISTRO  DE COMBUSTIBLE (ACPM),  CON EL PROPOSITO DE ATENDER EL NORMAL FUNCIONAMIENTO ADMINISTRATIVO Y OPERATIVO EN LOS COMEDORES AGLO  DEL DEPARTAMENTO DE ARAUCA BITER-18 (UBICADO EN EL KM 2 VÍA PUERTO NARIÑO SARAVENA-ARAUCA), BIRAN-18 (UBICADO BATALLÓN DE INGENIEROS NO. 18 "GR RAFAEL NAVAS PARDO TAME/ARAUCA) Y BASPC-18 (UBICADO EN EL KM 0 VÍA AEROPUERTO DECIMA OCTAVA BRIGADA-ARAUCA/ARAUCA); BAJO LA ADMINISTRACION DE LA AGENCIA LOGISTICA DE LAS FUERZAS MILITARES REGIONAL LLANOS  ORIENTALES</t>
  </si>
  <si>
    <t xml:space="preserve">GAS GOMBELS.A EMPRESA DE SERVICIOS PÚBLICOS EN REESTRUCTURACIÓN GAS GOMBEL  ESP </t>
  </si>
  <si>
    <t>SUMINISTRO DE POLLO CON EL PROPOSITO DE ATENDER EL NORMAL FUNCIONAMIENTO ADMINISTRATIVO Y OPERATIVO EN LOS COMEDORES AGLO BASPC-22       (UBICADO EN EL KM 1 VIA RETORNO GUAVIARE); COMEDOR AGLO BICAM-24 ( UBICADO EN EL KM 1 VIA EL RETORNO CALAMAR ); BITER-22 ( UBICADO EN LA VEREDA  LA LEONA DE SAN JOSE DEL GUAVIARE ); BIAVA-30 ( UBICADO EN LA AVENIDA 1-19 BARRIO 7 DE AGOSTO EN MITU -VAUPES); BAJO LA  ADMINISTRACION DE LA AGENCIA LOGISTICA DE LAS FUERZAS MILITARES REGIONAL LLANOS ORIENTALES</t>
  </si>
  <si>
    <t>009-089</t>
  </si>
  <si>
    <t xml:space="preserve">COMPAÑÍA MANUFACTURERA DE PAN COMAPAN S.A </t>
  </si>
  <si>
    <t>MANTENIMIENTO A TODO COSTO DE LOS VEHICULOS DE LA AGENCIA LOGISTICA DE LAS FUERZAS MILITARES REGIONAL LLANOS ORIENTALES.</t>
  </si>
  <si>
    <t xml:space="preserve">MAURICIO JIMENEZ </t>
  </si>
  <si>
    <t>009-091</t>
  </si>
  <si>
    <t>SUMINISTRO DE VIVERES FRESCOS, CON EL PROPOSITO DE ATENDER EL NORMAL FUNCIONAMIENTO ADMINISTRATIVO Y OPERATIVO EN DE LOS COMEDORES AGLO BASPC 28 (UBICADO EN EL KM 1 VIA VILLAVICENCIO BARRIO MATEO PUERTO CARREÑO VICHADA) ; BAJO LA ADMINISTRACION DE LA AGENCIA LOGISTICA DE LAS FUERZAS MILITARES REGIONAL LANOS ORIENTALES</t>
  </si>
  <si>
    <t xml:space="preserve">JAIME ISRAEL HUERFANO CAGUA </t>
  </si>
  <si>
    <t>MARIA ALICIA RODRÍGUEZ PERILLA</t>
  </si>
  <si>
    <t>SUMINISTRO  DE  VIVERES FRESCOS,  CON  EL PROPOSITO  DE ATENDER EL NORMAL  FUNCIONAMIENTO  ADMINISTRATIVO Y OPERATIVO PARA EL COMEDOR  AGLO  BIRAN-18 (UBICADO EN EL BATALLON DE INGENIEROS No 18 GR RAFAEL NAVAS PARDO TAME-ARAUCA)  BAJO   LA   ADMINISTRACION   DE  LA   AGENCIA LOGISTICA DE LAS FUERZAS MILITARES REGIONAL LLANOS  ORIENTALES</t>
  </si>
  <si>
    <t>SUMINISTRO  DE  PARTIDAS ESPECIALES DE COMBUSTIBLES (ACPM-GASOLINA) PARA LAS UNIDADES DEL EJERCITO NACIONAL, BAJO LA ADMINISTRACION DE LA AGENCIA LOGISTICA DE LAS FUERZAS MILITARES REGIONAL LLANOS ORIENTALES UBICADAS EN VILLAVICENCIO - META</t>
  </si>
  <si>
    <t>SUMINISTRO DE POLLO, CON EL PROPOSITO DE ATENDER EL  NORMAL FUNCIONAMIENTO ADMINISTRATIVO Y OPERATIVO EN LOS COMEDORES AGLO REVEIZ PIZARRO Y BITER-18 (UBICADOS EN EL KM 2 VIA PUERTO NARIÑO SARAVENA-ARAUCA), BASPC-18 (UBICADO EN EL KM 0 VIA AEROPUERTO DECIMA OCTAVA BRIGADA ARAUCA-ARAUCA); BAJO   LA  ADMINISTRACION  DE  LA  AGENCIA  LOGISTICA  DE  LAS  FUERZAS  MILITARES  REGIONAL  LLANOS ORIENTALES</t>
  </si>
  <si>
    <t>SUMINISTRO  DE PRODUCTOS DE ASEO Y HOGAR. CON EL PROPOSITO DE ATENDER LOS REQUERIMIENTOS DE CLIENTES POTENCIALES, UNIDADES DE NEGOCIO, DE UNIDADES MILITARES, BAJO LA ADMINISTRACION DE LAS SERVITIENDAS, UBICADAS EN EL KM 7 VIA PUERTO LOPEZ VILLAVICENCIO APIAY – META, COMANDO AEREO DE COMBATE No. 2 FUERZA AEREA KM 7 VIA PUERTO LOPEZ, BOGEDA (CALLE 35 # 30-15 PARQUE DEL HACHA) VILLAVICENCIO META, y TRANSVERSAL # 18 MARGINAL DE LA SELVA XVI DECIMA SEXTA BRIGADA EL YOPAL CASANARE, BAJO LA ADMINISTRACION DE LA AGENCIA LOGISTICA DE LAS FUERZAS MILITARES REGIONAL LLANOS ORIENTALES</t>
  </si>
  <si>
    <t xml:space="preserve">ALMACEN SURTI ANDES E.U  </t>
  </si>
  <si>
    <t>SUMINISTRO DE POLLO, CON EL PROPOSITO DE ATENDER EL NORMAL FUNCIONAMIENTO ADMINISTRATIVO Y OPERATIVO EN DE LOS COMEDORES AGLO BASPC 28 (UBICADO EN EL KM 1 VIA VILLAVICENCIO BARRIO MATEO PUERTO CARREÑO VICHADA); BAJO LA ADMINISTRACION DE LA AGENCIA LOGISTICA DE LAS FUERZAS MILITARES REGIONAL LANOS ORIENTALES</t>
  </si>
  <si>
    <t xml:space="preserve">ADIEL CALDERON VACA </t>
  </si>
  <si>
    <t>SUMINISTRO DE CARNICOS, CON EL PROPOSITO DE ATENDER EL NORMAL FUNCIONAMIENTO ADMINISTRATIVO Y OPERATIVO EN DE LOS COMEDORES AGLO BASPC 28 (UBICADO EN EL KM 1 VIA VILLAVICENCIO BARRIO MATEO PUERTO CARREÑO VICHADA) ; BAJO LA ADMINISTRACION DE LA AGENCIA LOGISTICA DE LAS FUERZAS MILITARES REGIONAL LANOS ORIENTALES</t>
  </si>
  <si>
    <t xml:space="preserve">APOYO LOGISTICO TRANSPORTE Y EMPRESARIAL E.U   </t>
  </si>
  <si>
    <t>009-103</t>
  </si>
  <si>
    <t>SUMINISTRO DE PESCADO , CON EL PROPOSITO DE ATENDER EL NORMAL FUNCIONAMIENTO ADMINISTRATIVO Y OPERATIVO EN EL COMEDORES AGLO DEL META Y GUAVIARE : CACOM 2 (UBICADO KM 7 VIA PUERTO LOPEZ), BISER 20 Y AGLAN (UBICADO KM 7 VIA PUERTO LOPEZ) BASPC 7 ( UBICADO KM 2 VIA PUERTO LOPEZ) BITER 7 (UBICADO EN LA VIA CUBARRAL,  EL DORADO KM 2) BIVAR 21 ( UBICADO KM 1 VIA FUENTE DE ORO EN GRANADA META) BASPC 22 (KM 1 VIA RETORNO GUAVIARE) BICAM 24 ( UBICADO KM1 VIA EL RETORNO CALAMAR) BITER 22 ( UBICADO EN LA VEREDA EL RETORNO GUAVIARE) ; BAJO LA ADMINISTRACION DE LA AGENCIA LOGISTICA DE LAS FUERZAS MILITARES REGIONAL LLANOS ORIENTALES</t>
  </si>
  <si>
    <t>009-104</t>
  </si>
  <si>
    <t>SUMINISTRO DE PRODUCTOS DE DULCERIA EN GENERAL; GALLETAS PARA ATENDER LOS REQUERIMIENTOS DE UNIDADES MILITARES, COMEDORES DE TROPA  CLIENTES POTENCIALES EN NUESTRAS SERVITIENDAS No 2, 3 Y 4 UBICADAS EN EL KM 7 VIA PUERTO LOPEZ VILLAVICENCIO-META,  TRANSVERSAL # 18 MARGINAL DE LA SELVA XVI BRIGADA EL YOPAL CASANARE, COMANDO AERO DE COMBATE No 2 FUERZA AEREA KM 7 VIA PUERTO LOPEZ, Y BODEGA ( CALLLE 35# 30-15 PARQUE DEL HACHA) VILLAVICENCIO META, BAJO LA ADMINISTRACIÓN DE LA AGENCIA LOGISTICA DE LAS FUERZAS MILITARES REGIONAL LLANOS ORIENTALES.</t>
  </si>
  <si>
    <t>ALMACEN SURTI  ANDES  E.U.</t>
  </si>
  <si>
    <t>SUMINISTRO DE ARROZ FORTIFICADO EN 500G, REEMPACADO EN PACA X 12.5 KG, CON EL PROPOSITO DE ATENDER EL NORMAL FUNCIONAMIENTO ADMINISTRATIVO Y OPERATIVO  DEL CAD’s UBICADO EN SAN JOSE DEL GUAVIARE, BAJO LA ADMINISTRACIÓN DE LA AGENCIA LOGISTICA DE LAS FUERZAS MILITARES REGIONAL LLANOS ORIETALES.</t>
  </si>
  <si>
    <t>ADQUISICION Y SUMINISTRO  DE TONER Y CARTUCHOS ORIGINALES PARA LAS DIFERENTES DEPENDENCIAS Y UNIDADES DE NEGOCIO QUE SE ENCUENTRAN BAJO LA RESPONSABILIDAD DE LA AGENCIA LOGISTICA REGIONAL LLANOS ORIENTALES</t>
  </si>
  <si>
    <t>SISTEMAS Y DISTRIBUCIONES FORMACON  LTDA</t>
  </si>
  <si>
    <t>009-107</t>
  </si>
  <si>
    <t>SUMINISTRO DE TAMAL TOLIMENSE ESPECIAL Y LECHONA TOLIMENSE CON EL PROPOSITO DE ATENDER EL NORMAL FUNCIONAMIENTO ADMINISTRATIVO Y OPERATIVO DE LOS COMEDORES AGLO: BITER-7 (UBICADO EN EL BATALLON DE INSTRUCCION DE ENTRENAMIENTO Y REENTRENAMIENTO No 7 VIA CUBARRAL- DORADO KM-2) Y BIVAR-21 (UBICADO EN EL CANTON MILITAR PANTANO DE VARGAS KM-1 VIA FUENTE DE ORO EN GRANADA/META); BAJO LA ADMINISTRACION DE LA AGENCIA LOGISTICA DE LAS FUERZAS MILITARES REGIONAL LANOS ORIENTALES</t>
  </si>
  <si>
    <t xml:space="preserve">INDUSTRIA DE ALIMENTOS EL BUEN GUSTO S.A.S    </t>
  </si>
  <si>
    <t>009-109</t>
  </si>
  <si>
    <t>SUMINISTRO DE MEZCLA EN POLVO PARA PREPARAR TE CON AZUCAR CON SABOR A LIMON Y DURAZNO),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CACOM-2 (UBICADO EN EL COMANDO AÉREO DE COMBATE NO. 2 FUERZA AÉREA KM 7 VÍA PUERTO LÓPEZ), BASER-7  (UBICADO EN EL CANTÓN MILITAR SÉPTIMA BRIGADA KM 2  VÍA PUERTO LÓPEZ, BISER NO. 20  Y AGLAN (UBICADOS EN EL BATALLÓN DE INFANTERÍA AEROTRANSPORTADO Nº20 "GRAL. ROERGAS SERVIEZ"  CANTÓN MILITAR APIAY KM 7 VÍA PUERTO LÓPEZ (VILLAVICENCIO-META), BITER-7 (UBICADO EN EL BATALLÓN DE INSTRUCCIÓN DE ENTRENAMIENTO Y REENTRENAMIENTO NO. 7 VÍA CUBARRAL-DORADO KM. 2), BIVAR-21 (UBICADO EN EL CANTÓN MILITAR PANTANO DE VARGAS KM. 1 VÍA FUENTE DE ORO EN GRANADA/ META); BAJO LA ADMINISTRACION DE LA AGENCIA LOGISTICA DE LAS FUERZAS MILITARES REGIONAL LLANOS ORIENTALES</t>
  </si>
  <si>
    <t xml:space="preserve">COMERCIALIZA LTDA     </t>
  </si>
  <si>
    <t>SUMINISTRO DE POLLO, CON EL PROPOSITO DE ATENDER EL NORMAL FUNCIONAMIENTO ADMINISTRATIVO Y OPERATIVO EN EL  COMEDOR AGLO BIROJ-43 (UBICADO EN EL BATALLON DE INFANTERIA MOTORIZADO No 43 GENERAL EFRAIN ROJAS ACEVEDO CUMARIBO/VICHADA); BAJO LA ADMINISTRACION DE LA AGENCIA LOGISTICA DE LAS FUERZAS MILITARES REGIONAL LANOS ORIENTALES</t>
  </si>
  <si>
    <t xml:space="preserve">INVERSIONES POLLO TROPICAL S.A.S    </t>
  </si>
  <si>
    <t>SUMINISTRO DE HAYACA X 250 G, AREPA DE MAIZ X 100 G (MAIZ BLANCO, MARGARINA, QUESO DOBLE CREMA,  SAL) Y SANDWICH  DE PAN, QUESO DOBLE CREMA Y MORTADELA SELECCIONADA X 120 G), CON EL PROPOSITO DE ATENDER EL NORMAL FUNCIONAMIENTO ADMINISTRATIVO Y OPERATIVO EN EL COMEDOR AGLO BASPC-18 (UBICADO EN EL KM 0 VÍA AEROPUERTO DECIMA OCTAVA BRIGADA ARAUCA-ARAUCA), BAJO LA ADMINISTRACION DE LA AGENCIA LOGISTICA DE LAS FUERZAS MILITARES REGIONAL LLANOS  ORIENTALES</t>
  </si>
  <si>
    <t xml:space="preserve">ROSALIA SANCHEZ SANCHEZ     </t>
  </si>
  <si>
    <t>009-112</t>
  </si>
  <si>
    <t>SUMINISTRO DE YUCA Y PATACONAS CONGELADOS X 1 KG, CON EL PROPOSITO DE ATENDER EL NORMAL FUNCIONAMIENTO ADMINISTRATIVO Y OPERATIVO DE LOS COMEDORES AGLO BASER-7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BAJO LA ADMINISTRACION DE LA AGENCIA LOGISTICA DE LAS FUERZAS MILITARES REGIONAL LANOS ORIENTALES</t>
  </si>
  <si>
    <t xml:space="preserve">JOSELIN SARMIENTO ROJAS      </t>
  </si>
  <si>
    <r>
      <t>SUMINISTRO DE VEGETALES, FRUTA EN CONSERVA,  VINAGRE BLANCO, SALSA NEGRA, SALSA INGLESA, CON EL PROPOSITO DE ATENDER EL NORMAL FUNCIONAMIENTO ADMINISTRATIVO Y OPERATIVO DE LAS SERVITIENDAS 2, 3 Y 4 UBICADAS EN EL KM 7 VIA PUERTO LOPEZ VILLAVICENCIO APIAY - META, TRANSVERSAL # 18 MARGINAL DE LA SELVA XVI DECIMA SEXTA BRIGADA</t>
    </r>
    <r>
      <rPr>
        <sz val="10"/>
        <color theme="1"/>
        <rFont val="Arial"/>
        <family val="2"/>
      </rPr>
      <t xml:space="preserve"> Y</t>
    </r>
    <r>
      <rPr>
        <sz val="10"/>
        <color rgb="FF000000"/>
        <rFont val="Arial"/>
        <family val="2"/>
      </rPr>
      <t xml:space="preserve">  COMANDO AEREO DE COMBATE No. 2 FUERZA AEREA KM 7 VIA PUERTO LOPEZ  BAJO LA ADMINISTRACION DE LA AGENCIA LOGISTICA DE LAS FUERZAS MILITARES REGIONAL LLANOS  ORIENTALES</t>
    </r>
  </si>
  <si>
    <t>CONTRATAR LA PRESTACIÓN DE SERVICIOS LOGISTICOS PARA EL DESARROLLO DE LAS ACTIVIDADES QUE COMPRENDEN EL PROGRAMA DE BIENESTAR SOCIAL DE LA REGIONAL LLANOS ORIENTALES</t>
  </si>
  <si>
    <t xml:space="preserve">FREDY GONZALO LADINO BERNAL     </t>
  </si>
  <si>
    <t>SUMINISTRO DE PRODUCTOS ENLATADOS (SALCHICHAS, CARNE DE DIABLO, CARNE EN SALSA, POLLO EN SALSA, FRIJOLES ANTIOQUEÑOS, LECHONA, TAMAL). CON EL PROPOSITO DE ATENDER LOS REQUERIMIENTOS DE UNIDADES MILITARES Y CLIENTES POTENCIALES BAJO LA ADMINISTRACION DE LAS SERVITIENDAS 2,3 Y 4,  DE LA AGENCIA LOGISTICA DE LAS FUERZAS MILITARES REGIONAL LLANOS  ORIENTALES</t>
  </si>
  <si>
    <t>INDUSTRIA COLOMBIANA DE CARNE S.A. “INCOLCAR S.A”</t>
  </si>
  <si>
    <t>009-117</t>
  </si>
  <si>
    <t>SUMINISTRO  DE  POLLO,  CON  EL PROPOSITO  DE ATENDER EL NORMAL  FUNCIONAMIENTO  ADMINISTRATIVO Y OPERATIVO PARA EL COMEDOR  AGLO  BIRAN-18 (UBICADO EN EL BATALLON DE INGENIEROS No 18 GR RAFAEL NAVAS PARDO TAME-ARAUCA)  BAJO   LA   ADMINISTRACION   DE  LA   AGENCIA LOGISTICA DE LAS FUERZAS MILITARES REGIONAL LLANOS  ORIENTALES</t>
  </si>
  <si>
    <t>OLGA LUCIA CATAÑO MARQUEZ</t>
  </si>
  <si>
    <t>ADQUISICION DE LLANTAS, NEUMATICOS Y PROTECTORES PARA LOS VEHICULOS ASIGNADOS AL PARQUE AUTOMOTOR DE LA AGENCIA LOGISTICA DE LAS FUERZAS MILITARES REGIONAL LLANOS ORIENTALES</t>
  </si>
  <si>
    <t>SUPERCOMERCIAL DEL LLANO S.A.S.</t>
  </si>
  <si>
    <t>009-120</t>
  </si>
  <si>
    <t>SERVICIOS Y SUMINISTROS DEL META S.A.S.</t>
  </si>
  <si>
    <t>SUMINISTRO DE EQUIPO VENTILACION (AIRES ACONDICIONADOS) CON DESTINO A LA SERVITIENDA AGLO APIAY, PARA EL DEBIDO FUNCIONAMIENTO OPERATIVO Y ADMINISTRATIVO DE LA UNIDAD DE  NEGOCIO</t>
  </si>
  <si>
    <t>SUMINISTRO  DE PRODUCTOS ALIMENTICIOS (CARNES FRIAS VIVERES, PRODUCTOS VARIOS, ENLATADOS, HELADOS) CON EL PROPOSITO DE ATENDER LOS REQUERIMIENTOS DE UNIDADES MILITARES Y CLIENTES POTENCIALES BAJO LA ADMINISTRACION DE LAS SERVITIENDAS 2, 3 Y 4 UBICADAS EN EL KM 7 VIA PUERTO LOPEZ VILLAVICENCIO APIAY – META, TRANSVERSAL # 18 MARGINAL DE LA SELVA XVI DECIMA SEXTA BRIGADA EL YOPAL CASANARE Y  COMANDO AEREO DE COMBATE No. 2 FUERZA AEREA KM 7 VIA PUERTO LOPEZ,  BAJO LA ADMINISTRACION DE LA AGENCIA LOGISTICA DE LAS FUERZAS MILITARES REGIONAL LLANOS  ORIENTALES</t>
  </si>
  <si>
    <t>LA RECETTA SOLUCIONES GASTRONOMICAS INTEGRADAS S.A.S</t>
  </si>
  <si>
    <t>PRESTACIÓN DEL SERVICIO PARA EXÁMENES MÉDICOS OCUPACIONALES PARA EL PERSONAL DE LA REGIONAL LLANOS ORIENTALES</t>
  </si>
  <si>
    <t>PROTEGER IPS PROFESIONALES EN SALUD OCUPACIONAL Y CALIDAD S.A.S.</t>
  </si>
  <si>
    <r>
      <t>SUMINISTRO  DE COMBUSTIBLE (ACPM),  CON EL PROPOSITO DE ATENDER EL NORMAL FUNCIONAMIENTO ADMINISTRATIVO Y OPERATIVO EN EL COMEDOR AGLO BIROJ-43 UBICADO EN CUMARIBO, DEPARTAMENTO DEL VICHADA</t>
    </r>
    <r>
      <rPr>
        <sz val="10"/>
        <color rgb="FF000000"/>
        <rFont val="Arial"/>
        <family val="2"/>
      </rPr>
      <t xml:space="preserve">, </t>
    </r>
    <r>
      <rPr>
        <sz val="10"/>
        <color theme="1"/>
        <rFont val="Arial"/>
        <family val="2"/>
      </rPr>
      <t>BAJO LA ADMINISTRACION DE LA AGENCIA LOGISTICA DE LAS FUERZAS MILITARES REGIONAL LLANOS  ORIENTALES</t>
    </r>
  </si>
  <si>
    <t>SUMINISTRO DE COMBUSTIBLE DIESEL CORRIENTE (ACPM) y GASOLINA CORRIENTE PARA EL CONSUMO DEL PARQUE AUTOMOTOR DE LA REGIONAL LLANOS ORIENTALES Y APOYO A UNIDADES MILITARES EN VILLAVICENCIO META</t>
  </si>
  <si>
    <t>SUMINISTRO DE COMBUSTIBLE DIESEL (ACPM), CON EL PROPOSITO DE ATENDER EL NORMAL FUNCIONAMIENTO ADMINISTRATIVO Y OPERATIVO EN LOS COMEDORES AGLO DEL DEPARTAMENTO DEL META AGLAN (UBICADO KM 7 VIA PUERTO LOPEZ) Y BIVAR-21 (UBICADO KM 1 VIA FUENTE DE ORO EN GRANADA META), LOS CUALES ESTAN BAJO LA ADMINISTRACION DE LA AGENCIA LOGISTICA DE LAS FUERZAS MILITARES REGIONAL LLANOS ORIENTALES</t>
  </si>
  <si>
    <t>SUMINISTRO DE ALMUERZOS ESPECIALES,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CASANARE),BAJO LA ADMINISTRACION DE LA AGENCIA LOGISTICA DE LAS FUERZAS MILITARES REGIONAL LLANOS ORIENTALES</t>
  </si>
  <si>
    <t>LA MAMONA SOCIEDAD POR ACCIONES SIMPLIFICADA</t>
  </si>
  <si>
    <t>SUMINISTRO DE PRODUCTOS DE PANADERIA, CON EL PROPOSITO DE ATENDER EL NORMAL FUNCIONAMIENTO ADMINISTRATIVO Y OPERATIVO DE LOS COMEDORES AGLO REVEIZ PIZARRO Y BITER-18 (UBICADOS EN EL KM-2 VIA PUERTO NARIÑO SARAVENA-ARAUCA); BAJO LA ADMINISTRACION DE LA AGENCIA LOGISTICA DE LAS FUERZAS MILITARES REGIONAL LANOS ORIENTALES</t>
  </si>
  <si>
    <t>SUMINISTRO DE APANADOS , CON EL PROPOSITO DE ATENDER EL NORMAL FUNCIONAMIENTO ADMINISTRATIVO Y OPERATIVO EN LOS COMEDORES AGLO DEL META : CACOM 2 ( UBICADO KM 7 VIA PUERTO LOPEZ), BISER 20 Y AGLAN (UBICADO KM 7 VIA PUERTO LOPEZ) BASPC 7 ( UBICADO KM 2 VIA PUERTO LOPEZ) BITER 7 (UBICADO EN LA VIA CUBARRAL, EL DORADO KM 2) BIVAR 21 ( UBICADO KM 1 VIA FUENTE DE ORO EN GRANADA META) Y COMEDORES AGLO DEL CASANARE BASPC16 Y GRUPO GUIAS (UBICADOS EN LA TRANSVERSAL 18-MARGINAL DE LA DECIMA SEXTA BRIGADA YOPAL/CASANARE), GACAS FAC (UBICADOS EN EL AEROPUERTO-ALCARAVAN-BASE AEREA DEL CASANARE) BIRNO44 (UBICADO EN EL BATALLON DE INF. 44 CR. RAMON NONATO PEREZ KM 1 VIA CABAÑAS TAURAMENA CASANARE); BITER-16 (UBICADO EN EL KM 10 VIA CUPIAGUA-CASANARE), BAJO LA ADMINISTRACION DE LA AGENCIA LOGISTICA DE LAS FUERZAS MILITARES REGIONAL LLANOS ORIENTALES</t>
  </si>
  <si>
    <t>PROVISCAL S.A.S</t>
  </si>
  <si>
    <t>SUMINISTRO DE TAMAL TOLIMENSE ESPECIAL 350 400 GRS, CON EL PROPOSITO DE ATENDER EL NORMAL FUNCIONAMIENTO ADMINISTRATIVO Y OPERATIVO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LOS CUALES SE ENCUENTRAN BAJO LA ADMINISTRACION DE LA AGENCIA LOGISTICA DE LAS FUERZAS MILITARES REGIONAL LLANOS ORIENTALES</t>
  </si>
  <si>
    <t>SUMINISTRO DE EMBUTIDOS, CON EL PROPOSITO DE ATENDER EL NORMAL FUNCIONAMIENTO ADMINISTRATIVO Y OPERATIVO EN LOS COMEDORES AGLO DE ARAUCA REVEIZ PIZARRO Y BITER-18 (UBICADOS EN EL KM 2 VÍA PUERTO NARIÑO SARAVENA-ARAUCA); BIRAN-18 (UBICADO BATALLÓN DE INGENIEROS No. 18 "Gr RAFAEL NAVAS PARDO TAME ARAUCA); Y BASPC-18 (UBICADO EN EL KM 0 VÍA AEROPUERTO DECIMA OCTAVA BRIGADA-ARAUCA/ARAUCA); BAJO LA ADMINISTRACION DE LA AGENCIA LOGISTICA DE LAS FUERZAS MILITARES REGIONAL LLANOS ORIENTALES</t>
  </si>
  <si>
    <t xml:space="preserve">LUIS BAUDILIO ANGARITA CAMARGO     </t>
  </si>
  <si>
    <t>SUMINISTRO DE PRODUCTOS DE PANADERIA CON EL PROPOSITO DE ATENDER EL NORMAL FUNCIONAMIENTO ADMINISTRATIVO Y OPERATIVO DEL COMEDOR AGLO: BITER-7 (UBICADO EN EL BATALLON DE INSTRUCCION DE ENTRENAMIENTO Y REENTRENAMIENTO No 7 VIA CUBARRAL- DORADO KM-2); BAJO LA ADMINISTRACION DE LA AGENCIA LOGISTICA DE LAS FUERZAS MILITARES REGIONAL LANOS ORIENTALES</t>
  </si>
  <si>
    <t xml:space="preserve">ALVARO ALEXANDER AGUDELO HERRERA      </t>
  </si>
  <si>
    <t>ADQUISICION DE LOS KIT ANALIZADOR DE CLORO Y LOS REPUESTOS DE LOS KIT ANALIZADOR PARA LAS UNIDADES DE SERVICIO COMEDORES AGLO, BAJO LA ADMINISTRACIÓN DE LA AGENCIA LOGÍSTICA DE LAS FUERZAS MILITARES REGIONAL LLANOS ORIENTALES</t>
  </si>
  <si>
    <t xml:space="preserve">JULIO ALBERTO GALVIS  MORENO      </t>
  </si>
  <si>
    <t>SUMINISTRO VIVERES FRESCOS, CON EL PROPOSITO DE ATENDER EL NORMAL FUNCIONAMIENTO ADMINISTRATIVO Y OPERATIVO EN LOS COMEDORES AGLO DEL META : CACOM 2 ( UBICADO KM 7 VIA PUERTO LOPEZ), BISER 20 Y AGLAN (UBICADO KM 7 VIA PUERTO LOPEZ) BASPC 7 ( UBICADO KM 2 VIA PUERTO LOPEZ) BITER 7 (UBICADO EN LA VIA CUBARRAL, EL DORADO KM 2) BIVAR 21 ( UBICADO KM 1 VIA FUENTE DE ORO EN GRANADA META) ; BAJO LA ADMINISTRACION DE LA AGENCIA LOGISTICA DE LAS FUERZAS MILITARES REGIONAL LLANOS ORIENTALES</t>
  </si>
  <si>
    <t xml:space="preserve">FRUTAS Y VERDURAS DEL LLANO LTDA.      </t>
  </si>
  <si>
    <t>PRESTACION SERVICIO DE LABORATORIO PARA EL ANALISIS DE MUESTRAS DE AGUA, ALIMENTO TERMINADO, AMBIENTES, FROTIS DE SUPERFICIE Y MANIPULADORES DE ALIMENTOS, EN LAS UNIDADES DE SERVICIO, COMEDORES AGLO Y CAD’S AGLO, BAJO LA ADMINISTRACION DE LA AGENCIA LOGISTICA DE LAS FUERZAS MILITARES REGIONAL LLANOS ORIENTALES</t>
  </si>
  <si>
    <t xml:space="preserve">LABORATORIO DE CONTROL DE CALIDAD DE ALIMENTOS LTDA.      </t>
  </si>
  <si>
    <t>RECARGA, DOTACIÓN Y ADQUISICIÓN DE LOS EQUIPOS DE SEGURIDAD (EXTINTORES, BOTIQUÍN DE PRIMEROS AUXILIOS Y CAMILLAS) PARA EL CONTROL Y ACCIÓN AL MOMENTO DE UNA EMERGENCIA, QUE SE ENCUENTRAN EN CADA UNA DE LAS UNIDADES DE NEGOCIO Y/O SERVICIO Y ÁREA ADMINISTRATIVA DE LA REGIONAL LLANOS ORIENTALES</t>
  </si>
  <si>
    <t xml:space="preserve">OLGA LUCIA CATAÑO MARQUEZ      </t>
  </si>
  <si>
    <t>009-140</t>
  </si>
  <si>
    <t>SUMINISTRO DE HARINA PRECOCIDA DE MAIZ BLANCO X 500 G., Y 1000 G. Y HARINA PRECOCIDA DE MAIZ CON MANTEQUILLA Y SAL X 500 G., CON EL PROPOSITO DE ATENDER EL NORMAL FUNCIONAMIENTO ADMINISTRATIVO Y OPERATIVO DE LOS CAD’S UBICADOS EN VILLAVICENCIO, TAME Y ARAUCA. BAJO LA ADMINISTRACION DE LA AGENCIA LOGISTICA DE LAS FUERZAS MILITARES REGIONAL LLANOS  ORIENTALES</t>
  </si>
  <si>
    <t>SUMINISTRO DE BEBIDA CARBONATADA GASEOSA 2.5 LITROS X 8 UNIDADES CON EL PROPOSITO DE ATENDER EL NORMAL FUNCIONAMIENTO ADMINISTRATIVO Y OPERATIVO DE LOS COMEDORES AGLO REVEIZ PIZARRO Y BITER -18 (UBICADOS EN EL KM 2 VÍA PUERTO NARIÑO SARAVENA-ARAUCA), Y BASPC-18 (UBICADO EN EL KM 0 VÍA AEROPUERTO DECIMA OCTAVA BRIGADA ARAUCA-ARAUCA); BAJO LA ADMINISTRACION DE LA AGENCIA LOGISTICA DE LAS FUERZAS MILITARES REGIONAL LLANOS ORIENTALES</t>
  </si>
  <si>
    <t>SUMINISTRO DE REFRIGERIOS, CON EL PROPOSITO DE ATENDER EL NORMAL FUNCIONAMIENTO ADMINISTRATIVO Y OPERATIVO EN LOS COMEDORES AGLO REVEIZ PIZARRO Y BITER-18 (UBICADOS EN EL KM 2 VIA PUERTO NARIÑO SARAVENA-ARAUCA), BASPC-18 (UBICADO EN EL KM 0 VIA AEROPUERTO DECIMA OCTAVA BRIGADA ARAUCA-ARAUCA); BAJO LA ADMINISTRACION DE LA AGENCIA LOGISTICA DE LAS FUERZAS MILITARES REGIONAL LLANOS ORIENTALES</t>
  </si>
  <si>
    <t>SUMINISTRO  DE PRODUCTOS (VIVERES, SALSAS, MEZCLAS PARA BEBIDAS, CEREALES, OTROS, Y LICORES) CON EL PROPOSITO DE ATENDER LOS REQUERIMIENTOS DE UNIDADES MILITARES Y CLIENTES POTENCIALES BAJO LA ADMINISTRACION DE LAS SERVITIENDAS 2, 3 Y 4 UBICADAS EN EL KM 7 VIA PUERTO LOPEZ VILLAVICENCIO APIAY – META, TRANSVERSAL # 18 MARGINAL DE LA SELVA XVI DECIMA SEXTA BRIGADA EL YOPAL CASANARE Y  COMANDO AEREO DE COMBATE No. 2 FUERZA AEREA KM 7 VIA PUERTO LOPEZ,  BAJO LA ADMINISTRACION DE LA AGENCIA LOGISTICA DE LAS FUERZAS MILITARES REGIONAL LLANOS  ORIENTALES</t>
  </si>
  <si>
    <t>SERVICIO DE TRANSPORTE TERRESTRE PARA EL GRUPO MECANIZADO GUIAS DEL CASANARE (GMGDC-BR 16) Y BAEEV 14 (BR 18 – ARAUCA) DEL EJERCITO NACIONAL</t>
  </si>
  <si>
    <t xml:space="preserve">FREDY GONZALO LADINO BERNAL  </t>
  </si>
  <si>
    <t>SUMINISTRO  DE EMBUTIDOS,  CON EL PROPOSITO DE ATENDER EL NORMAL FUNCIONAMIENTO ADMINISTRATIVO Y OPERATIVO EN LOS COMEDORES AGLO DE ARAUCA  REVEIZ PIZARRO Y BITER-18 (UBICADOS EN EL KM 2 VÍA PUERTO NARIÑO SARAVENA-ARAUCA); BIRAN-18 (UBICADO BATALLÓN DE INGENIEROS No. 18 “Gr RAFAEL NAVAS PARDO TAME ARAUCA); Y BASPC-18 (UBICADO EN EL KM 0 VÍA AEROPUERTO DECIMA OCTAVA BRIGADA-ARAUCA/ARAUCA); BAJO LA ADMINISTRACION DE LA AGENCIA LOGISTICA DE LAS FUERZAS MILITARES REGIONAL LLANOS  ORIENTALES</t>
  </si>
  <si>
    <t xml:space="preserve">LUIS BAUDILIO CAMARGO ANGARITA  </t>
  </si>
  <si>
    <t>009-151</t>
  </si>
  <si>
    <t>SUMINISTRO DE PESCADO, CON EL PROPOSITO DE ATENDER EL NORMAL FUNCIONAMIENTO  ADMINISTRATIVO  Y  OPERATIVO  EN  EL  COMEDOR  AGLO  BIRAN - 18   (UBICADO   EN   EL   BATALLON   No  18  GR   RAFAEL   NAVAS  PARDO   TAME  ARAUCA); BAJO   LA  ADMINISTRACION  DE  LA   AGENCIA   LOGISTICA  DE  LAS  FUERZAS  MILITARES REGIONAL  LLANOS ORIENTALES</t>
  </si>
  <si>
    <t>SUMINISTRO DE PRODUCTOS DE PANADERIA, CON EL PROPOSITO DE ATENDER EL NORMAL FUNCIONAMIENTO  ADMINISTRATIVO  Y  OPERATIVO  EN  EL  COMEDOR  AGLO  BIRAN - 18   (UBICADO   EN   EL   BATALLON   No  18  GR   RAFAEL   NAVAS  PARDO   TAME  ARAUCA); BAJO   LA  ADMINISTRACION  DE  LA   AGENCIA   LOGISTICA  DE  LAS  FUERZAS  MILITARES REGIONAL  LLANOS ORIENTALES</t>
  </si>
  <si>
    <t>009-153</t>
  </si>
  <si>
    <t>SUMINISTRO DE CARNICOS, CON EL PROPOSITO DE ATENDER EL NORMAL FUNCIONAMIENTO  ADMINISTRATIVO  Y  OPERATIVO  EN  EL  COMEDOR  AGLO  BIRAN - 18   (UBICADO   EN   EL   BATALLON   No  18  GR   RAFAEL   NAVAS  PARDO   TAME  ARAUCA); BAJO   LA  ADMINISTRACION  DE  LA   AGENCIA   LOGISTICA  DE  LAS  FUERZAS  MILITARES REGIONAL  LLANOS ORIENTALES</t>
  </si>
  <si>
    <t>LEONARDO MATEUS MARIN</t>
  </si>
  <si>
    <t>SUMINISTRO DE MATERIALES DE CONSTRUCCION NECESARIOS PARA MANTENIMIENTO Y ADECUACION DE LAS INSTALACIONES DE LA  AGENCIA LOGISTICA DE LAS FUERZAS MILITARES UBICADA EN EL MUNICIPIO DE OROCUE DEPARTAMENTO DEL CASANARE</t>
  </si>
  <si>
    <t xml:space="preserve">NUBIA AFANADOR SANCHEZ </t>
  </si>
  <si>
    <t>SUMINISTRO DE MATERIALES DE CONSTRUCCION NECESARIOS PARA LAS INSTALACIONES LOCATIVAS Y LAS REDES ELECTRICAS DE LA PARTE ADMINISTRATIVA DE LA REGIONAL LLANOS ORIENTALES</t>
  </si>
  <si>
    <t>SUMINISTRO DE BEBIDA CARBONATADA GASEOSA 2,5 LITROS X 8 UNIDADES, BEBIDA CARBONATADA SABORES 2,5 LITROS X 8 UNIDADES Y BEBIDA CARBONATADA SABORES VARIOS X 250 ML X 12 UNIDADES CON EL PROPOSITO DE ATENDER EL NORMAL FUNCIONAMIENTO ADMINISTRATIVO Y OPERATIVO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BIVAR-21 (UBICADO EN EL CANTON MILITAR PANTANO DE VARGAS KM-1 VIA FUENTE DE ORO EN GRANADA/META) COMEDOR AGLO BASPC-22 ( UBICADO EN EL KM 1 VIA EL RETORNO-GUAVIARE) COMEDOR AGLO BICAM-24 ( UBICADO EN EL KM 1 VIA AL RETORNO CALAMAR), COMEDOR AGLO BIROJ-43 (UBICADO EN EL BATALLON DE INFANTERIA MOTORIZADO No. 43 GENERAL EFRAIN ROJAS ACEVEDO CUMARIBO VICHADA) COMEDOR AGLO BIAVA-30 (UBICADO EN LA AV. 1 11-19 SIETE (7) DE AGOSTO MITU/VAUPES), BITER-22 (UBICADO EN SAN JOSE DEL GUAVIARE); BAJO LA ADMINISTRACION DE LA AGENCIA LOGISTICA DE LAS FUERZAS MILITARES REGIONAL LLANOS ORIENTALES</t>
  </si>
  <si>
    <t xml:space="preserve">GASEOSAS DE CORDOBA S.A. VILLAVICENCIO  </t>
  </si>
  <si>
    <t>SUMINISTRO DE EQUIPO DE SEGURIDAD (KIT DE SEGURIDAD) PARA LA SERVITIENDA AGLO APIAY, E INVERSORES Y/O ADAPTADORES DE POTENCIA (VOLTAJE), CON DESTINO A LAS SERVITIENDAS AGLO APIAY Y CACOM2</t>
  </si>
  <si>
    <t xml:space="preserve">ELECTRO.COM SOLUCIONES S.A.S. </t>
  </si>
  <si>
    <t>SUMINISTRO DE AGUA POTABLE TRATADA PARA EL CONSUMO HUMANO CON DESTINO A LOS FUNCIONARIOS DE LA AGENCIA LOGISTICA REGIONAL LLANOS ORIENTALES</t>
  </si>
  <si>
    <t xml:space="preserve">AGUA SANTA RITA S.A.S. </t>
  </si>
  <si>
    <t>SUMINISTRO DE ARROZ FORTIFICADO EN 500G, REEMPACADO EN PACA X 12.5 KG, CON EL PROPOSITO DE ATENDER EL NORMAL FUNCIONAMIENTO ADMINISTRATIVO Y OPERATIVO DEL CAD’S UBICADO EN TAME-ARAUCA, BAJO LA ADMINISTRACION DE LA AGENCIA LOGISTICA DE LAS FUERZAS MILITARES REGIONAL LLANOS  ORIENTALES</t>
  </si>
  <si>
    <t xml:space="preserve">DISTRICOMERCIAL DEL ORIENTE LTDA </t>
  </si>
  <si>
    <t>SUMINISTRO DE ARROZ FORTIFICADO EN 500G, REEMPACADO EN PACA X 12.5 KG, CON EL PROPOSITO DE ATENDER EL NORMAL FUNCIONAMIENTO ADMINISTRATIVO Y OPERATIVO DEL CAD’S UBICADO EN VILLAVICENCIO-META, BAJO LA ADMINISTRACION DE LA AGENCIA LOGISTICA DE LAS FUERZAS MILITARES REGIONAL LLANOS  ORIENTALES</t>
  </si>
  <si>
    <t>SUMINISTRO DE ARROZ FORTIFICADO EN 500G, REEMPACADO EN PACA X 12.5 KG, CON EL PROPOSITO DE ATENDER EL NORMAL FUNCIONAMIENTO ADMINISTRATIVO Y OPERATIVO DEL CAD’S UBICADO EN SAN JOSE DEL GUAVIARE, BAJO LA ADMINISTRACION DE LA AGENCIA LOGISTICA DE LAS FUERZAS MILITARES REGIONAL LLANOS  ORIENTALES</t>
  </si>
  <si>
    <t>SUMINISTRO  DE COMBUSTIBLE (ACPM),  CON EL PROPOSITO DE ATENDER EL NORMAL FUNCIONAMIENTO ADMINISTRATIVO Y OPERATIVO EN LOS COMEDORES AGLO  DEL DEPARTAMENTO DE ARAUCA BITER-18, REVEIZ PIZARRO (UBICADO EN EL KM 2 VÍA PUERTO NARIÑO SARAVENA-ARAUCA), BIRAN-18 (UBICADO BATALLÓN DE INGENIEROS NO. 18 "GR RAFAEL NAVAS PARDO TAME/ARAUCA) Y BASPC-18 (UBICADO EN EL KM 0 VÍA AEROPUERTO DECIMA OCTAVA BRIGADA-ARAUCA/ARAUCA); BAJO LA ADMINISTRACION DE LA AGENCIA LOGISTICA DE LAS FUERZAS MILITARES REGIONAL LLANOS  ORIENTALES</t>
  </si>
  <si>
    <t xml:space="preserve">EFRAIN REINA FLOREZ </t>
  </si>
  <si>
    <t>SUMINISTRO DE HARINA PRECOCIDA DE MAIZ BLANCO X 500 G. Y 1000G, CON EL PROPOSITO DE ATENDER EL NORMAL FUNCIONAMIENTO ADMINISTRATIVO Y OPERATIVO DE LOS CAD’S UBICADOS EN  VILLAVICENCIO Y SAN JOSE DEL GUAVIARE, BAJO LA ADMINISTRACION DE LA AGENCIA LOGISTICA DE LAS FUERZAS MILITARES REGIONAL LLANOS  ORIENTALES</t>
  </si>
  <si>
    <t>SUMINISTRO DE EMBUTIDOS, CON EL PROPOSITO DE ATENDER EL NORMAL FUNCIONAMIENTO  ADMINISTRATIVO  Y  OPERATIVO  EN  EL  COMEDOR  AGLO  BASPC-22       (UBICADO EN EL KM 1 VIA RETORNO GUAVIARE); COMEDOR AGLO BICAM-24 ( UBICADO EN EL KM 1 VIA EL RETORNO CALAMAR ); BIAVA-30 ( UBICADO EN LA AVENIDA 1-19 BARRIO 7 DE AGOSTO EN MITU -VAUPES)BAJO   LA  ADMINISTRACION  DE  LA   AGENCIA   LOGISTICA  DE  LAS  FUERZAS  MILITARES REGIONAL  LLANOS ORIENTALES</t>
  </si>
  <si>
    <t>SUMINISTRO  HUEVO TIPO A,  CON EL PROPOSITO DE ATENDER EL NORMAL FUNCIONAMIENTO ADMINISTRATIVO Y OPERATIVO EN LOS COMEDORES AGLO DEL META: CACOM 2 (UBICADO KM 7 VIA PUERTO LOPEZ), BASPC 7 (UBICADO KM 2 VIA PUERTO LOPEZ), BISER N0. 20 Y AGLAN (UBICADO KM 7 VIA PUERTO LOPEZ) BITER 7 (UBICADO EN LA VIA CUBARRAL,  EL DORADO KM 2) BIVAR 21 (UBICADO KM 1 VIA FUENTE DE ORO EN GRANADA META); BAJO LA ADMINISTRACION DE LA AGENCIA LOGISTICA DE LAS FUERZAS MILITARES REGIONAL LLANOS  ORIENTALES</t>
  </si>
  <si>
    <t>009-168</t>
  </si>
  <si>
    <t>SERVICIO DE MENSAJERÍA CON DESTINO URBANO, ZONAL Y  NACIONAL PARA EL NORMAL FUNCIONAMIENTO ADMINISTRATIVO Y OPERATIVO DE LA AGENCIA LOGÍSTICA DE LAS FUERZAS MILITARES-REGIONAL LLANOS ORIENTALES</t>
  </si>
  <si>
    <t xml:space="preserve">SERVIENTREGA S.A. </t>
  </si>
  <si>
    <t>009-169</t>
  </si>
  <si>
    <t>SERVICIO DE VIGILANCIA PRIVADA FIJA Y ARMADA, LAS  24  HORAS  DEL  DÍA  DE  LUNES  A  DOMINGO  TODOS  LOS  DÍAS  DEL  MES  PARA  LAS INSTALACIONES  DE  LAS  SEDES  PARQUE DEL HACHA, NUEVA SEDE ANILLO VIAL, Y SERVICIO 12 HORAS NOCTURNAS CON ARMA EN LA  BODEGA ALBORADA</t>
  </si>
  <si>
    <t>SUMINISTRO DE ARROZ FORTIFICADO EN 500G, REEMPACADO EN PACA X 12.5 KG, CON EL PROPOSITO DE ATENDER EL NORMAL FUNCIONAMIENTO ADMINISTRATIVO Y OPERATIVO DEL CAD’S UBICADO EN YOPAL - CASANARE, BAJO LA ADMINISTRACION DE LA AGENCIA LOGISTICA DE LAS FUERZAS MILITARES REGIONAL LLANOS  ORIENTALES</t>
  </si>
  <si>
    <t>SUMINISTRO DE CARNICOS, CON EL PROPOSITO DE ATENDER EL NORMAL FUNCIONAMIENTO  ADMINISTRATIVO  Y  OPERATIVO  EN  EL  COMEDOR  AGLO  BASPC - 28   (UBICADO   EN   EL   BATALLON   No  28  BOCHICA   PUERTO CARREÑO - VICHADA); BAJO   LA  ADMINISTRACION  DE  LA   AGENCIA   LOGISTICA  DE  LAS  FUERZAS  MILITARES REGIONAL  LLANOS ORIENTALES</t>
  </si>
  <si>
    <t xml:space="preserve">APOYO LOGISTICO TRANSPORTE Y EMPRESARIAL E.U. </t>
  </si>
  <si>
    <t>009-172</t>
  </si>
  <si>
    <t>SUMINISTRO DE AZÚCAR BLANCO X 1000 g, REEMPACADO EN PACA X 25 KG, CON EL PROPOSITO DE ATENDER EL NORMAL FUNCIONAMIENTO ADMINISTRATIVO Y OPERATIVO DEL CAD’S UBICADO EN VILLAVICENCIO, BAJO LA ADMINISTRACION DE LA AGENCIA LOGISTICA DE LAS FUERZAS MILITARES REGIONAL LLANOS  ORIENTALES</t>
  </si>
  <si>
    <t>009-173</t>
  </si>
  <si>
    <t>SUMINISTRO DE HARINA PRECOCIDA DE MAIZ BLANCO CON MANTEQUILLA Y SAL X 500 G., CON EL PROPOSITO DE ATENDER EL NORMAL FUNCIONAMIENTO ADMINISTRATIVO Y OPERATIVO DEL CAD’S UBICADOS EN  VILLAVICENCIO Y SAN  JOSE DEL GUAVIARE, BAJO LA ADMINISTRACION DE LA AGENCIA LOGISTICA DE LAS FUERZAS MILITARES REGIONAL LLANOS  ORIENTALES</t>
  </si>
  <si>
    <t xml:space="preserve">CESAR AUGUSTO ALZATE BERRIO </t>
  </si>
  <si>
    <t>AUTOCENTRO SANTANA S.A.S.</t>
  </si>
  <si>
    <t xml:space="preserve">MARGARITA BUSTOS PEÑA  </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</si>
  <si>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PUERTO INIRIDA - GUAINIA</t>
  </si>
  <si>
    <t>ESTACIÓN DE SERVICIO EL NUEVO NAVEGANTE VIA AEROPUERTO S.A.S</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</si>
  <si>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CUBARRAL- META</t>
  </si>
  <si>
    <t xml:space="preserve">ELSA FLORAIBA TRIANA ALVAREZ </t>
  </si>
  <si>
    <t>SERVICIO DE TRANSPORTE DE CARGA TERRESTRE Y FLUVIAL DE VÍVERES, ELEMENTOS DE ASEO, RACIONES MEJORADAS Y OTROS BIENES, CON DESTINO A LAS DIFERENTES UNIDADES MILITARES Y CENTROS DE ALMACENAMIENTO Y DISTRIBUCIÓN ( CAD ), COMEDORES DE TROPA Y SERVITIENDAS, GARANTIZANDO EL NORMAL FUNCIONAMIENTO ADMINISTRATIVO Y OPERATIVO, BAJO LA ADMINISTRACIÓN DE LA AGENCIA LOGÍSTICA DE LAS FUERZAS MILITARES REGIONAL LLANOS ORIENTALES</t>
  </si>
  <si>
    <t>TRANSPORTE VICHADA S.A.S</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</si>
  <si>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SAN JOSE DEL GUAVIARE - GUAVIARE</t>
  </si>
  <si>
    <t xml:space="preserve">LUIS HERNAN PEREZ BAQUERO </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</si>
  <si>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TAME-ARAUCA</t>
  </si>
  <si>
    <t xml:space="preserve">GLORIA SANTOS CACERES  </t>
  </si>
  <si>
    <t xml:space="preserve">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GRANADA – META </t>
  </si>
  <si>
    <t xml:space="preserve">HUMBERTO CAMACHO MOSQUERA   </t>
  </si>
  <si>
    <t xml:space="preserve">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VILLAVICENCIO – META </t>
  </si>
  <si>
    <t xml:space="preserve">DISTRACOM S.A    </t>
  </si>
  <si>
    <t>SERVICIO DE VIGILANCIA PRIVADA FIJA Y ARMADA, DURANTE 12 HORAS NOCTURNAS DE 1800R A 0600R, EN LOS DÍAS COMPRENDIDOS DE LUNES A DOMINGO, DURANTE 30 DÍAS PARA LAS INSTALACIONES DE LAS SEDES: PARQUE DEL HACHA Y ANILLO VIAL</t>
  </si>
  <si>
    <t>SUMINISTRO DE ARROZ FORTIFICADO EN 500G, REEMPACADO EN PACA X 12.5 KG, CON EL PROPOSITO DE ATENDER EL NORMAL FUNCIONAMIENTO ADMINISTRATIVO Y OPERATIVO DEL CADS UBICADO EN VILLAVICENCIO,  BAJO LA ADMINISTRACION DE LA AGENCIA LOGISTICA DE LAS FUERZAS MILITARES REGIONAL LLANOS  ORIENTALES</t>
  </si>
  <si>
    <t xml:space="preserve">ADIEL CALDERON VACA  </t>
  </si>
  <si>
    <t>SUMINISTRO DE ARROZ FORTIFICADO EN 500G, REEMPACADO EN PACA X 12.5 KG, CON EL PROPOSITO DE ATENDER EL NORMAL FUNCIONAMIENTO ADMINISTRATIVO Y OPERATIVO DEL CADS UBICADO EN EL YOPAL,  BAJO LA ADMINISTRACION DE LA AGENCIA LOGISTICA DE LAS FUERZAS MILITARES REGIONAL LLANOS  ORIENTALES</t>
  </si>
  <si>
    <t xml:space="preserve">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ARAUCA-ARAUCA </t>
  </si>
  <si>
    <t xml:space="preserve">LUIS DOMINGUEZ CANTOR     </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</si>
  <si>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CUMARIBO - VICHADA</t>
  </si>
  <si>
    <t xml:space="preserve">REINALDO ARIAS MEDINA   </t>
  </si>
  <si>
    <t xml:space="preserve">WILLIAN ROJAS LEMUS   </t>
  </si>
  <si>
    <t>SUMINISTRO DE ARROZ FORTIFICADO EN 500G, REEMPACADO EN PACA X 12.5 KG, CON EL PROPOSITO DE ATENDER EL NORMAL FUNCIONAMIENTO ADMINISTRATIVO Y OPERATIVO DEL CADS UBICADO EN TAME ARAUCA,  BAJO LA ADMINISTRACION DE LA AGENCIA LOGISTICA DE LAS FUERZAS MILITARES REGIONAL LLANOS  ORIENTALES</t>
  </si>
  <si>
    <t xml:space="preserve">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YOPAL CASANARE  </t>
  </si>
  <si>
    <t>SUMINISTRO DE COMBUSTIBLE DIESEL CORRIENTE (ACPM) y GASOLINA CORRIENTE PARA EL CONSUMO DEL PARQUE AUTOMOTOR DE LA REGIONAL LLANOS ORIENTALES EN TAME ARAUCA</t>
  </si>
  <si>
    <t>SUMINISTRO DE BONOS DE INTERCAMBIO PARA EL CONSUMO DE COMBUSTIBLES, GRASAS Y LUBRICANTES, LÍQUIDO DE FRENOS, AGUA DE BATERÍA Y REFRIGERANTES PARA MOTOR CON DESTINO AL SECTOR DEFENSA, BAJO LA ADMINISTRACIÓN DE LA AGENCIA LOGÍSTICA DE LAS FUERZAS MILITARES REGIONAL LLANOS ORIENTALES</t>
  </si>
  <si>
    <t>SODEXO SERVICIOS DE BENEFICIOS E INCENTIVOS COLOMBIA S.A.</t>
  </si>
  <si>
    <t>SUMINISTRO DE ACPM (COMBUSTIBLE), CON EL PROPOSITO DE ATENDER EL NORMAL FUNCIONAMIENTO ADMINISTRATIVO Y OPERATIVO DE LOS COMEDORES AGLO BATLA (UBICADO KM 7 VIA PUERTO LOPEZ) Y BIVAR 21 (UBICADO KM 1 VIA FUENTE DE ORO EN GRANADA/META); BAJO LA ADMINISTRACION DE LA AGENCIA LOGISTICA DE LAS FUERZAS MILITARES REGIONAL LLANOS  ORIENTALES</t>
  </si>
  <si>
    <t>SUMINISTRO DE VIVERES Y RANCHO, PRODUCTOS DE PANADERIA, PASABOCAS O SNACKS CON EL PROPOSITO DE ATENDER EL NORMAL FUNCIONAMIENTO ADMINISTRATIVO Y OPERATIVO DE LA SERVITIENDA AGLO APIAY UBICADA EN EL KM 7 VIA PUERTO LOPEZ VILLAVICENCIO - META, BAJO LA ADMINISTRACION DE LA AGENCIA LOGISTICA DE LAS FUERZAS MILITARES REGIONAL LLANOS  ORIENTALES</t>
  </si>
  <si>
    <t>SUMINISTRO DE POLLO, CON EL PROPOSITO DE ATENDER EL NORMAL FUNCIONAMIENTO ADMINISTRATIVO Y OPERATIVO EN LOS COMEDORES AGLO DEL META: CACOM 2 (KM 7 VIA PUERTO LOPEZ), BASPC 7 (UBICADO KM 2 VIA PUERTO LOPEZ), BISER 20 Y BATLA (UBICADO KM 7 VIA PUERTO LOPEZ); BAJO LA ADMINISTRACION DE LA AGENCIA LOGISTICA DE LAS FUERZAS MILITARES REGIONAL LLANOS ORIENTALES</t>
  </si>
  <si>
    <t>INVERSIONES POLLO TROPICAL S.A.S</t>
  </si>
  <si>
    <t>INDUSTRIA NACIONAL DE GASEOSA S.A.</t>
  </si>
  <si>
    <t>SUMINISTRO DE BEBIDA CARBONATADA Y SABORES, JUGOS, BEBIDAS HIDRATANTES, ENERGIZANTES, TEA Y AGUA, CON EL PROPOSITO DE ATENDER EL NORMAL FUNCIONAMIENTO ADMINISTRATIVO Y OPERATIVO DE LA SERVITIENDA APIAY UBICADA EN EL KM 7 VIA PUERTO LOPEZ VILLAVICENCIO  - META, CAD YOPAL TRANSVERSAL # 18 MARGINAL DE LA SELVA XVI DECIMA SEXTA BRIGADA EL YOPAL CASANARE, CAD SAN JOSE CARRERA 22 # 9-53/57 BR. LA ESPERANZA (SAN JOSE DEL GUAVIARE, Y BOGEDA (CALLE 35 # 30-15 PARQUE DEL HACHA) VILLAVICENCIO META BAJO LA ADMINISTRACION DE LA AGENCIA LOGISTICA DE LAS FUERZAS MILITARES REGIONAL LLANOS ORIENTALES</t>
  </si>
  <si>
    <t>CONTRATAR  LA  PRESTACIÓN  DE  SERVICIOS  LOGÍSTICOS  PARA   EL  DESARROLLO  DE  LAS  ACTIVIDADES QUE COMPRENDEN EL PROGRAMA DE BIENESTAR SOCIAL DE LA REGIONAL LLANOS ORIENTALES</t>
  </si>
  <si>
    <t xml:space="preserve">LADY PAOLA REYES GOMEZ </t>
  </si>
  <si>
    <t>SUMINISTRO DE PRODUCTOS ENLATADOS (SALCHICHAS, CARNE DE DIABLO, CARNE EN SALSA, POLLO EN SALSA, FRIJOLES ANTIOQUEÑOS, TAMAL LECHONA). CON EL PROPOSITO DE ATENDER LOS REQUERIMIENTOS DE UNIDADES MILITARES Y CLIENTES POTENCIALES BAJO LA ADMINISTRACION DE LAS SERVITIENDAS DE LA AGENCIA LOGISTICA DE LAS FUERZAS MILITARES REGIONAL LLANOS  ORIENTALES</t>
  </si>
  <si>
    <t xml:space="preserve">DISTRIBUCIONES LA NIEVE LTDA </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</si>
  <si>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SARAVENA-ARAUCA</t>
  </si>
  <si>
    <t>MIGUEL GONZALO  ISIDRO MONTAÑEZ</t>
  </si>
  <si>
    <t>SUMINISTRO DE POLLO, CON EL PROPOSITO DE ATENDER EL NORMAL FUNCIONAMIENTO ADMINISTRATIVO Y OPERATIVO EN EL COMEDORES AGLO DEL META : CACOM 2 ( KM 7 VIA PUERTO LOPEZ), BASPC 7 ( UBICADO KM 2 VIA PUERTO LOPEZ), BISER 20 Y AGLAN (UBICADO KM 7 VIA PUERTO LOPEZ) BITER 7 (UBICADO EN LA VIA CUBARRAL, EL DORADO KM 2), BIVAR 21 ( UBICADO KM 1 VIA FUENTE DE ORO EN GRANADA/META); BAJO LA ADMINISTRACION DE LA AGENCIA LOGISTICA DE LAS FUERZAS MILITARES REGIONAL LLANOS ORIENTALES</t>
  </si>
  <si>
    <t>INVERSIONES POLLO TROPICAL S.A.S.</t>
  </si>
  <si>
    <t>SUMINISTRO DE ACPM (COMBUSTIBLE), CON EL PROPOSITO DE ATENDER EL NORMAL FUNCIONAMIENTO ADMINISTRATIVO Y OPERATIVO DE LOS COMEDORES AGLO DEL DEPARTAMENTO DEL GUAVIARE BASPC-22 (UBICADO EN EL KM 1 VIA RETORNO); COMEDOR AGLO BICAM-24 (UBICADO EN EL KM 1 VIA EL RETORNO CALAMAR); BAJO LA ADMINISTRACION DE LA AGENCIA LOGISTICA DE LAS FUERZAS MILITARES REGIONAL LLANOS ORIENTALES</t>
  </si>
  <si>
    <t>SUMINISTRO DE PRODUCTOS DE PANADERIA, CON EL PROPOSITO DE ATENDER EL NORMAL FUNCIONAMIENTO ADMINISTRATIVO Y OPERATIVO EN EL COMEDOR AGLO DEL META: CACOM 2 (KM 7 VIA PUERTO LOPEZ); BAJO LA ADMINISTRACION DE LA AGENCIA LOGISTICA DE LAS FUERZAS MILITARES REGIONAL LLANOS ORIENTALES</t>
  </si>
  <si>
    <t xml:space="preserve">ASOCIACIÓN ACCIÓN SOCIAL FAC NUESTRA SEÑORA DE LORETO SECCIONAL APIAY </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</si>
  <si>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TAURAMENA - CASANARE</t>
  </si>
  <si>
    <t xml:space="preserve">MATILDE GUERRERO </t>
  </si>
  <si>
    <t>SUMINISTRO DE PRODUCTOS ENLATADOS (MELOCOTONES/DURAZNOS EN MITAD) CON EL PROPOSITO DE ATENDER LOS REQUERIMIENTOS DE UNIDADES MILITARES, BAJO LA ADMINISTRACION DE LA SERVITIENDA No. 2 APIAY UBICADA EN EL KM 7 VIA PUERTO LOPEZ VILLAVICENCIO APIAY META, BAJO LA ADMINISTRACION DE LA AGENCIA LOGISTICA DE LAS FUERZAS MILITARES REGIONAL LLANOS ORIENTALES</t>
  </si>
  <si>
    <t xml:space="preserve">VENTAS Y MARCAS S.A.S. </t>
  </si>
  <si>
    <t xml:space="preserve">ALVARO ALEXANDER AGUDELO HERRERA    </t>
  </si>
  <si>
    <t>90.000.000.00</t>
  </si>
  <si>
    <t>SUMINISTRO DE POLLO, CON EL PROPOSITO DE ATENDER EL NORMAL FUNCIONAMIENTO ADMINISTRATIVO Y OPERATIVO DE LOS COMEDORES AGLO DEL DEPARTAMENTO DE GUAVIARE, BASPC-22 (UBICADO EN EL KM 1 VIA RETORNO); COMEDOR AGLO BICAM-24 (UBICADO EN EL KM 1 VIA EL RETORNO CALAMAR); Y BIAVA-30 (UBICADO EN LA AVENIDA 1-19 BARRIO 7 DE AGOSTO EN MITU -VAUPES); BAJO LA ADMINISTRACION DE LA AGENCIA LOGISTICA DE LAS FUERZAS MILITARES REGIONAL LLANOS  ORIENTALES</t>
  </si>
  <si>
    <t>58.000.000.00</t>
  </si>
  <si>
    <t>SUMINISTRO DE BEBIDAS HIDRATANTES, JUGOS, BEBIDA GASEOSA, TE, ENERGIZANTES, CERVEZA Y AGUA, CON EL PROPOSITO DE ATENDER EL NORMAL FUNCIONAMIENTO ADMINISTRATIVO Y OPERATIVO DE LA SERVITIENDA APIAY UBICADA EN EL KM 7 VIA PUERTO LOPEZ VILLAVICENCIO APIAY - META, BAJO LA ADMINISTRACION DE LA AGENCIA LOGISTICA DE LAS FUERZAS MILITARES REGIONAL LLANOS  ORIENTALES</t>
  </si>
  <si>
    <t>25.000.000.00</t>
  </si>
  <si>
    <t>SUMINISTRO  DE PRODUCTOS (SNACKS, DULCERIA, GALLETERIA, PANADERIA, VIVERES, OTROS) CON EL PROPOSITO DE ATENDER LOS REQUERIMIENTOS DE UNIDADES MILITARES Y CLIENTES POTENCIALES, BAJO LA ADMINISTRACION DE LA SERVITIENDA No. 2 APIAY  UBICADA EN EL KM 7 VIA PUERTO LOPEZ VILLAVICENCIO APIAY – META, BAJO LA ADMINISTRACION DE LA AGENCIA LOGISTICA DE LAS FUERZAS MILITARES REGIONAL LLANOS  ORIENTALES</t>
  </si>
  <si>
    <t>JOSE WALTER GOMEZ  ACOSTA</t>
  </si>
  <si>
    <t>MANTENIMIENTO PREVENTIVO Y CORRECTIVO DE LAS MARMITAS DE 80 GALONES, DEL COMEDOR AGLO UBICADO EN EL COMANDO AEREO DE COMBATE No. 2 “CACOM 2” KILOMETRO 7 VIA A PUERTO LOPEZ, BAJO LA ADMINISTRACION DE LA AGENCIA LOGISTICA DE LAS FUERZAS MILITARES REGIONAL LLANOS ORIENTALES</t>
  </si>
  <si>
    <t>WILLIAM ROJAS LEMUS</t>
  </si>
  <si>
    <t>SUMINISTRO DE COMBUSTIBLES, GRASAS Y LUBRICANTES PARA MOTOR, CON DESTINO A LAS UNIDADES MILITARES DEL ARMADA NACIONAL Y OTRAS ENTIDADES, BAJO LA ADMINISTRACIÓN DE LA AGENCIA LOGISTICA DE LAS FUERZAS MILITARES REGIONAL LLANOS ORIENTALES, UBICADAS EN PUERTO LOPEZ - META</t>
  </si>
  <si>
    <t>MARTINA CHAPARRO DE SERRATO</t>
  </si>
  <si>
    <t>SUMINISTRO DE COMBUSTIBLES, GRASAS Y LUBRICANTES PARA MOTOR, CON DESTINO A LAS UNIDADES MILITARES DEL ARMADA NACIONAL Y OTRAS ENTIDADES, BAJO LA ADMINISTRACIÓN DE LA AGENCIA LOGISTICA DE LAS FUERZAS MILITARES REGIONAL LLANOS ORIENTALES, UBICADAS EN OROCUE - CASANARE</t>
  </si>
  <si>
    <t xml:space="preserve">VELMER ROBLEDO ROMERO  </t>
  </si>
  <si>
    <t>SUMINISTRO DE ALMUERZOS ESPECIALES, CON EL PROPOSITO DE ATENDER EL NORMAL FUNCIONAMIENTO ADMINISTRATIVO Y OPERATIVO DE LOS COMEDORES AGLO BASPC-22 (UBICADO EN EL KM 1 VIA EL RETORNO GUAVIARE), BICAM-24 (UBICADO EN EL KM 1 VIA EL RETORNO-CALAMAR), BIVAR-21 (UBICADO EN EL CANTON MILITAR PANTANO DE VARGAS KM 1 VIA FUENTE DE ORO EN GRANADA/META); BAJO LA ADMINISTRACION DE LA AGENCIA LOGISTICA DE LAS FUERZAS MILITARES REGIONAL LLANOS ORIENTALES</t>
  </si>
  <si>
    <t xml:space="preserve">JULIO CESAR FALLA BALLESTEROS  </t>
  </si>
  <si>
    <t>SUMINISTRO  DE ALMUERZOS ESPECIALES,  CON EL PROPOSITO DE ATENDER EL NORMAL FUNCIONAMIENTO ADMINISTRATIVO Y OPERATIVO EN LOS COMEDORES AGLO DEL META : CACOM 2 ( KM 7 VIA PUERTO LOPEZ), BASPC 7 ( UBICADO KM 2 VIA PUERTO LOPEZ), BISER 20 Y BATLA (UBICADO KM 7 VIA PUERTO LOPEZ) BITER 7 (UBICADO EN LA VIA CUBARRAL,  EL DORADO KM 2); BAJO LA ADMINISTRACION DE LA AGENCIA LOGISTICA DE LAS FUERZAS MILITARES REGIONAL LLANOS ORIENTALES</t>
  </si>
  <si>
    <t xml:space="preserve">COOPERATIVA COLANTA LTDA </t>
  </si>
  <si>
    <t>SUMINISTRO DE PRODUCTOS (LACTEOS, ENLATADOS, EMBUTIDOS, VIVERES OTROS PRODUCTOS) CON EL PROPOSITO DE ATENDER LOS REQUERIMIENTOS DE UNIDADES MILITARES Y CLIENTES POTENCIALES, BAJO LA ADMINISTRACION DE LA SERVITIENDA No. 2 APIAY UBICADA EN EL KM 7 VIA PUERTO LOPEZ VILLAVICENCIO APIAY META, BAJO LA ADMINISTRACION DE LA AGENCIA LOGISTICA DE LAS FUERZAS MILITARES REGIONAL LLANOS ORIENTALES</t>
  </si>
  <si>
    <t xml:space="preserve">ERNESTO ROJAS SANCHEZ  </t>
  </si>
  <si>
    <t>SUMINISTRO DE COMBUSTIBLES, GRASAS Y LUBRICANTES PARA MOTOR, CON DESTINO A LAS UNIDADES MILITARES DE LA ARMADA NACIONAL Y OTRAS ENTIDADES, BAJO LA ADMINISTRACIÓN DE LA AGENCIA LOGISTICA DE LAS FUERZAS MILITARES REGIONAL LLANOS ORIENTALES, UBICADAS EN LA MACARENA - META</t>
  </si>
  <si>
    <t xml:space="preserve">CESAR AUGUSTO ALZATE BERRIO  </t>
  </si>
  <si>
    <t>SUMINISTRO DE ARVEJA VERDE SECA TIPO 1 GRADO 2 X 500G, REEMPACADO EN PACA X 12.5 KG Y LENTEJA SECA TIPO 1 GRADO 2 RE EMPACADA EN PACA DE 12.5 KG. CON EL PROPOSITO DE ATENDER EL NORMAL FUNCIONAMIENTO ADMINISTRATIVO Y OPERATIVO DE LOS CADS UBICADOS EN VILLAVICENCIO Y SAN JOSE DEL GUAVIARE, BAJO LA ADMINISTRACION DE LA AGENCIA LOGISTICA DE LAS FUERZAS MILITARES REGIONAL LLANOS ORIENTALES.</t>
  </si>
  <si>
    <t xml:space="preserve">AGUA SANTA RITA S.A.S.  </t>
  </si>
  <si>
    <t>SUMINISTRO DE AGUA POTABLE TRATADA PARA EL CONSUMO HUMANO CON DESTINO A LOS FUNCIONARIOS DE LA AGENCIA LOGISTICA REGIONAL LLANOS ORIENTALES.</t>
  </si>
  <si>
    <t xml:space="preserve">SONIA ISABEL PEDRAZA RIAÑO  </t>
  </si>
  <si>
    <t>SUMINISTRO DE VIVERES FRESCOS, CON EL PROPOSITO DE ATENDER EL NORMAL FUNCIONAMIENTO ADMINISTRATIVO Y OPERATIVO EN EL COMEDOR AGLO BASPC 18 (UBICADO EN EL KM 0 VIA AEROPUERTO DECIMA OCTAVA BRIGADA ARAUCA (ARAUCA); BAJO LA ADMINISTRACIÓN DE LA AGENCIA LOGÍSTICA DE LAS FUERZAS MILITARES</t>
  </si>
  <si>
    <t>SUMINISTRO DE POLLO, CON EL PROPOSITO DE ATENDER EL NORMAL FUNCIONAMIENTO ADMINISTRATIVO Y OPERATIVO DE LOS COMEDORES AGLO DEL DEPARTAMENTO DE ARAUCA, BITER-18, REVEIZ PIZARRO (UBICADOS EN EL KM 2 VÍA PUERTO NARIÑO SARAVENA-ARAUCA), BIRAN-18 (UBICADO BATALLÓN DE INGENIEROS NO. 18 "GR RAFAEL NAVAS PARDO TAME/ARAUCA), Y BASPC-18 (UBICADO EN EL KM 0 VÍA AEROPUERTO DECIMA OCTAVA BRIGADAARAUCA/ARAUCA); BAJO LA ADMINISTRACION DE LA AGENCIA LOGISTICA DE LAS FUERZAS MILITARES REGIONAL LLANOS ORIENTALES</t>
  </si>
  <si>
    <t>SUMINISTRO DE COMBUSTIBLES, GRASAS Y LUBRICANTES PARA MOTOR, CON DESTINO A LAS UNIDADES MILITARES DE LA ARMADA A NIVEL NACIONAL Y OTRAS ENTIDADES; BAJO LA ADMINISTRACION DE LA AGENCIA LOGISTICA DE LAS FUERZAS MILITARES REGIONAL LLANOS ORIENTALES, UBICADAS EN ARAUCA-ARAUCA.</t>
  </si>
  <si>
    <t xml:space="preserve">ESTACION DE SERVICIO EL NUEVO NAVEGANTE VIA AEROPUERTO S.A.S.  </t>
  </si>
  <si>
    <t>SUMINISTRO DE COMBUSTIBLES, GRASAS Y LUBRICANTES PARA MOTOR, CON DESTINO A LAS UNIDADES MILITARES DEL ARMADA NACIONAL Y OTRAS ENTIDADES, BAJO LA ADMINISTRACIÓN DE LA AGENCIA LOGISTICA DE LAS FUERZAS MILITARES REGIONAL LLANOS ORIENTALES, UBICADAS EN PUERTO INIRIDA – GUAINIA</t>
  </si>
  <si>
    <t>SUMINISTRO DE COMBUSTIBLES, GRASAS Y LUBRICANTES PARA MOTOR, CON DESTINO A LAS UNIDADES MILITARES DE LA ARMADA A NIVEL NACIONAL Y OTRAS ENTIDADES, BAJO LA ADMINISTRACIÓN DE LA AGENCIA LOGISTICA DE LAS FUERZAS MILITARES REGIONAL LLANOS ORIENTALES, UBICADAS EN SAN JOSE DEL GUAVIARE – GUAVIARE.</t>
  </si>
  <si>
    <t>SUMINISTRO DE PRODUCTOS DE PRODUCTOS DE PANADERIA, CON EL PROPOSITO DE ATENDER EL NORMAL FUNCIONAMIENTO
ADMINISTRATIVO Y OPERATIVO EN EL
COMEDORES AGLO: BASPC 7 (UBICADO KM
2 VIA PUERTO LOPEZ), BISER 20 Y BATLA
(UBICADO KM 7 VIA PUERTO LOPEZ); BAJO
LA ADMINISTRACION DE LA AGENCIA
LOGISTICA DE LAS FUERZAS MILITARES
REGIONAL LLANOS ORIENTALES.</t>
  </si>
  <si>
    <t>SUMINISTRO DE VIVERES FRESCOS, CON EL PROPOSITO DE ATENDER EL NORMAL FUNCIONAMIENTO ADMINISTRATIVO Y OPERATIVO DE LOS COMEDORES AGLO DEL GUAVIARE: BASPC-22 (UBICADO EN EL KM 2 VIA RETORNO GUAVIARE); BAJO LA ADMINISTRACION DE LA AGENCIA LOGISTICA DE LAS FUERZAS MILITARES REGIONAL LLANOS ORIENTALES</t>
  </si>
  <si>
    <t>SUMINISTRO DE ARROZ BLANCO PARA CONSUMO HUMANO FORTIFICADO X 500 G. CON EL PROPOSITO DE ATENDER EL NORMAL FUNCIONAMIENTO ADMINISTRATIVO Y OPERATIVO DEL CAD’S UBICADO EN VILLAVICENCIO, BAJO LA ADMINISTRACION DE LA AGENCIA LOGISTICA DE LAS FUERZAS MILITARES REGIONAL LLANOS ORIENTALES</t>
  </si>
  <si>
    <t>SUMINISTRO DE ARROZ BLANCO PARA CONSUMO HUMANO FORTIFICADO X 500 G. CON EL PROPOSITO DE ATENDER EL NORMAL FUNCIONAMIENTO ADMINISTRATIVO Y OPERATIVO DEL CAD’S UBICADO EN SAN JOSE DEL GUAVIARE, BAJO LA ADMINISTRACION DE LA AGENCIA LOGISTICA DE LAS FUERZAS MILITARES REGIONAL LLANOS ORIENTALES</t>
  </si>
  <si>
    <t>009-070</t>
  </si>
  <si>
    <t>SUMINISTRO DE CARNICOS, CON EL PROPOSITO DE ATENDER EL NORMAL FUNCIONAMIENTO ADMINISTRATIVO Y OPERATIVO DE LOS COMEDORES AGLO DEL CASANARE BASPC-16 Y GRUPO GUIAS (UBICADOS EN LA TRANSVERSAL 18- 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</si>
  <si>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 xml:space="preserve">LUIS HERNAN PEREZ BAQUERO  </t>
  </si>
  <si>
    <t>SUMINISTRO DE VIVERES FRESCOS, CON EL PROPOSITO DE ATENDER EL NORMAL FUNCIONAMIENTO ADMINISTRATIVO Y OPERATIVO DE LOS COMEDORES AGLO DEL CASANARE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</si>
  <si>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FRUTAS Y VERDURAS DEL LLANO LTDA</t>
  </si>
  <si>
    <t>SUMINISTRO DE JAMONETA PREMIUM X 370 G, ALBÓNDIGAS EN SALSA DE TOMATE X 220 G, GALLETA DULCE A BASE DE TRIGO, SOYA Y LECHE   CON PESO APROXIMADO DE 216 G, GALLETA DULCE A BASE DE TRIGO Y SOYA RELLENA DE CREMA   SABORES   CON PESO  APROXIMADO DE 408 G..  CON EL PROPOSITO DE ATENDER EL NORMAL FUNCIONAMIENTO ADMINISTRATIVO Y OPERATIVO DEL  CAD’S UBICADO EN VILLAVICENCIO,  BAJO LA ADMINISTRACION DE LA AGENCIA LOGISTICA DE LAS FUERZAS MILITARES REGIONAL LLANOS  ORIENTALES</t>
  </si>
  <si>
    <t>LA RECETTA SOLUCIONES GASTRONOMICAS INTEGRADAS S.A.S.</t>
  </si>
  <si>
    <t>SUMINISTRO DE VIVERES FRESCOS, CON EL PROPOSITO DE ATENDER EL NORMAL FUNCIONAMIENTO ADMINISTRATIVO Y OPERATIVO DE LOS COMEDORES AGLO DEL GUAVIARE: BIAVA-30 (UBICADO EN LA AVENIDA 1-19 BARRIO 7 DE AGOSTO EN MITU – VAUPES); BAJO LA ADMINISTRACION DE LA AGENCIA LOGISTICA DE LAS FUERZAS MILITARES REGIONAL LLANOS ORIENTALES</t>
  </si>
  <si>
    <t>SUMINISTRO DE GAS PROPANO EN CILINDRO X 100 LIBRAS Y  KILO, CON EL PROPOSITO DE ATENDER EL NORMAL FUNCIONAMIENTO ADMINISTRATIVO Y OPERATIVO DE LOS COMEDORES AGLO QUE SE ENCUENTRAN BAJO LA ADMINISTRACION DE LA AGENCIA LOGISTICA DE LAS FUERZAS MILITARES REGIONAL LLANOS ORIENTALES</t>
  </si>
  <si>
    <t xml:space="preserve">GAS GOMBEL S.A. EMPRESA DE SERVICIOS PUBLICOS EN REESTRUCTURACIÓN  </t>
  </si>
  <si>
    <t>TRASNPORTE VICHADA S.A.S</t>
  </si>
  <si>
    <t>SUMINISTRO DE PRODUCTOS ALIMENTICIOS (CARNES FRIAS, ENLATADOS,VIVERES) CON EL PROPOSITO DE ATENDER LOS REQUERIMIENTOS DE UNIDADES MILITARES Y CLIENTES POTENCIALES, DE LA SERVITIENDA 2, BAJO LA ADMINISTRACION DE LA AGENCIA LOGISTICA DE LAS FUERZAS MILITARES REGIONAL LLANOS ORIENTALES</t>
  </si>
  <si>
    <t>009-71</t>
  </si>
  <si>
    <t>SUMINISTRO DE PRODUCTOS DE PANADERIA; PAN FRESCO, PAN TOSTADO, PONQUES, MANTECADA, TORTILLAS A BASE DE HARINA, PASTELES Y BIZCOCHOS FRESCOS EN TODAS SUS PRESENTACIONES Y OTROS VIVERES PARA ATENDER LOS REQUERIMIENTOS DE CLIENTES POTENCIALES, UNIDADES DE NEGOCIO Y UNIDADES MILITARES, DE LA SERVITIENDA 2, UBICADA EN EL KM 7 VIA PUERTO LOPEZ, SERVITIENDA 2 BODEGA CALLE 35 No. 30-15 No. 2 PARQUE DEL HACHA VILLAVICENCIO APIAY - META, BAJO LA ADMINISTRACION DE LA AGENCIA LOGISTICA DE LAS FUERZAS MILITARES REGIONAL LLANOS ORIENTALES</t>
  </si>
  <si>
    <t>SUMINISTRO DE PRODUCTOS ENLATADOS (SALCHICHAS, CARNE DE DIABLO, CARNE EN SALSA, POLLO EN SALSA, FRIJOLES ANTIOQUEÑOS CON TOCINO, TAMAL LECHONA). CON EL PROPOSITO DE ATENDER LOS REQUERIMIENTOS DE UNIDADES MILITARES Y CLIENTES POTENCIALES BAJO LA ADMINISTRACION DE LA SERVITIENDA DE LA AGENCIA LOGISTICA DE LAS FUERZAS MILITARES REGIONAL LLANOS ORIENTALES</t>
  </si>
  <si>
    <t xml:space="preserve">INDUSTRIA COLOMBIANA DE CARNE S.A.  </t>
  </si>
  <si>
    <t>SUMINISTRO DE COMBUSTIBLES, GRASAS Y LUBRICANTES PARA MOTOR A TODO COSTO, CON DESTINO A LAS UNIDADES MILITARES DE LA ARMADA NACIONAL Y OTRAS ENTIDADES, BAJO LA ADMINISTRACIÓN DE LA AGENCIA LOGISTICA DE LAS FUERZAS MILITARES REGIONAL LLANOS ORIENTALES, UBICADAS EN EL CORREGIMIENTO DE NUEVA ANTIOQUIA DEL MUNICIPIO DE LA PRIMAVERA - VICHADA</t>
  </si>
  <si>
    <t>COMERCIALIZADORA DISFRUVER S.A.S.</t>
  </si>
  <si>
    <t>009-076</t>
  </si>
  <si>
    <t>SUMINISTRO DE CARNICOS, CON EL PROPÓSITO DE ATENDER EL NORMAL FUNCIONAMIENTO ADMINISTRATIVO Y OPERATIVO DE LOS COMEDORES AGLO REVEIZ PIZARRO Y BITER-18 (UBICADOS EN EL KM 2 VÍA PUERTO NARIÑO SARAVENA-ARAUCA); BAJO LA ADMINISTRACION DE LA AGENCIA LOGISTICA DE LAS FUERZAS MILITARES REGIONAL LLANOS ORIENTALES</t>
  </si>
  <si>
    <t xml:space="preserve">LEONARDO MATEUS MARIN  </t>
  </si>
  <si>
    <t>SUMINISTRO DE CARNICOS, CON EL PROPÓSITO DE ATENDER EL NORMAL FUNCIONAMIENTO ADMINISTRATIVO Y OPERATIVO DE LOS COMEDORES AGLO BASPC18 (UBICADO EN EL KM 0 VÍA AEROPUERTO DECIMA OCTAVA BRIGADA ARAUCA ARAUCA) Y BIRAN18 (UBICADO EN EL BATALLON No 18 GR RAFAEL NAVAS PARDO TAME ARAUCA); BAJO LA ADMINISTRACION DE LA AGENCIA LOGISTICA DE LAS FUERZAS MILITARES REGIONAL LLANOS ORIENTALES</t>
  </si>
  <si>
    <t>SUMINISTRO DE POLLO, CON EL PROPOSITO DE ATENDER EL NORMAL FUNCIONAMIENTO ADMINISTRATIVO Y OPERATIVO EN DE LOS COMEDORES AGLO BASPC 28 (UBICADO EN EL KM 1 VIA VILLAVICENCIO BARRIO MATEO PUERTO CARREÑO VICHADA); BAJO LA ADMINISTRACION DE LA AGENCIA LOGISTICA DE LAS FUERZAS MILITARES REGIONAL LLANOS ORIENTALES</t>
  </si>
  <si>
    <t>COMERCIALIZADORA LOGISTICA S.A.S.</t>
  </si>
  <si>
    <t>SUMINISTRO DE EMBUTIDOS, CON EL PROPOSITO DE ATENDER EL NORMAL FUNCIONAMIENTO ADMINISTRATIVO Y OPERATIVO DE LOS COMEDORES AGLO BASPC-22 (UBICADO EN EL KM 1 VIA EL RETORNO GUAVIARE), BICAM-24 (UBICADO EN EL KM 1 VIA EL RETORNO-CALAMAR), Y BIAVA-30 (UBICADO EN LA AVENIDA 1-19 BARRIO 7 DE AGOSTO EN MITU-VAUPES); BAJO LA ADMINISTRACIÓN DE LA AGENCIA LOGISTICA DE LAS FUERZAS MILITARES REGIONAL LLANOS ORIENTALES</t>
  </si>
  <si>
    <t xml:space="preserve">REINALDO ARIAS MEDINA  </t>
  </si>
  <si>
    <t>SUMINISTRO DE COMBUSTIBLES PARA EL CONSUMO DEL COMEDOR AGLO BIROJ-43 UBICADOS EN EL (BATALLON BIROJ-43, EFRAIN ROJAS ACEVEDO EN CUMARIBO VICHADA) DEL DEPARTAMENTO DEL VICHADA, LOS CUALES ESTANBAJO LA ADMINISTRACION DE LA AGENCIA LOGISTICA DE LAS FUERZAS MILITARES REGIONAL LLANOS ORIENTALES</t>
  </si>
  <si>
    <t>SUMINISTRO DE CARNICOS, CON EL PROPOSITO DE ATENDER EL NORMAL FUNCIONAMIENTO ADMINISTRATIVO Y OPERATIVO EN EL COMEDOR AGLO: BIAVA-30 (UBICADO EN LA AVENIDA 1-19 BARRIO 7 DE AGOSTO EN MITU – VAUPES); BAJO LA ADMINISTRACION DE LA AGENCIA LOGISTICA DE LAS FUERZAS MILITARES REGIONAL LLANOS ORIENTALES</t>
  </si>
  <si>
    <t>CARNES DANNY LIMITADA</t>
  </si>
  <si>
    <t>15.12-2016</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</si>
  <si>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PUERTO CARREÑO - VICHADA.</t>
  </si>
  <si>
    <t>SUMINISTRO DE CARNICOS, CON EL PROPÓSITO DE ATENDER EL NORMAL FUNCIONAMIENTO ADMINISTRATIVO Y OPERATIVO DE LOS COMEDORES AGLO BASER-7 (UBICADO EN EL CANTÓN MILITAR SÉPTIMA BRIGADA KM 2 VÍA PUERTO LÓPEZ), BISER NO. 20 Y BATLA (UBICADOS CANTÓN MILITAR APIAY KM 7 VÍA PUERTO LÓPEZ), CACOM-2 (UBICADO EN LA FUERZA AÉREA KM 7 VÍA PUERTO LÓPEZ) ; BAJO LA ADMINISTRACION DE LA AGENCIA LOGISTICA DE LAS FUERZAS MILITARES REGIONAL LLANOS ORIENTALES</t>
  </si>
  <si>
    <t>SUMINISTRO DE PRODUCTOS DE PANADERIA, CON EL PROPOSITO DE ATENDER EL NORMAL FUNCIONAMIENTO ADMINISTRATIVO Y OPERATIVO EN EL COMEDOR AGLO BASPC 28 (UBICADO EN EL KM 1 VIA VILLAVICENCIO BARRIO MATEO PUERTO CARREÑO VICHADA); BAJO LA ADMINISTRACION DE LA AGENCIA LOGISTICA DE LAS FUERZAS MILITARES REGIONAL LLANOS ORIENTALES</t>
  </si>
  <si>
    <t xml:space="preserve">SUMINISTRO DE PRODUCTOS APANADOS, CON EL PROPOSITO DE ATENDER EL NORMAL FUNCIONAMIENTO ADMINISTRATIVO Y OPERATIVO EN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BASPC 16 Y GRUPO GUIAS DEL CASANARE (UBICADOS EN LA TRASVERSAL 18- MARGINAL DE LA SELVA DECIMA SEXTA BRIGADA YOPAL-CASANARE), COMEDOR AGLO GACAS </t>
  </si>
  <si>
    <t>UNION TEMPORAL CONSULTORIA Y SERVICIOS</t>
  </si>
  <si>
    <t>SUMINISTRO DE CARNICOS, CON EL PROPÓSITO DE ATENDER EL NORMAL FUNCIONAMIENTO ADMINISTRATIVO Y OPERATIVO DEL COMEDOR AGLO BITER-7 (UBICADO VÍA CUBARRAL-DORADO KM. 2), ; BAJO LA ADMINISTRACION DE LA AGENCIA LOGISTICA DE LAS FUERZAS MILITARES REGIONAL LLANOS ORIENTALES</t>
  </si>
  <si>
    <t>SUMINISTRO DE CARNICOS, CON EL PROPÓSITO DE ATENDER EL NORMAL FUNCIONAMIENTO ADMINISTRATIVO Y OPERATIVO DEL COMEDOR AGLO BIVAR-21 (UBICADO EN EL CANTÓN MILITAR VÍA FUENTE DE ORO ); BAJO LA ADMINISTRACION DE LA AGENCIA LOGISTICA DE LAS FUERZAS MILITARES REGIONAL LLANOS ORIENTALES</t>
  </si>
  <si>
    <t>YEIMMY JOHANA PEREZ GALINDO</t>
  </si>
  <si>
    <t>SUMINISTRO DE ALMUERZOS ESPECIALES, CON EL PROPOSITO DE ATENDER EL NORMAL FUNCIONAMIENTO ADMINISTRATIVO Y OPERATIVO DE LOS COMEDORES AGLO BASPC-16 Y GRUPO GUIAS (UBICADOS EN LA TRANSVERSAL 18- 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CASANARE),BAJO LA ADMINISTRACION DE LA AGENCIA LOGISTICA DE LAS FUERZAS MILITARES REGIONAL LLANOS ORIENTALES</t>
  </si>
  <si>
    <t>SUMINISTRO DE PRODUCTOS DE PANADERIA Y REFRIGERIOS, CON EL PROPOSITO DE ATENDER EL NORMAL FUNCIONAMIENTO ADMINISTRATIVO Y OPERATIVO DE LOS COMEDORES AGLO DEL CASANARE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</si>
  <si>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SUMINISTRO DE ARVEJA VERDE SECA TIPO 1 GRADO 2 X 500G, REEMPACADO EN PACA X 12.5 KG Y LENTEJA SECA TIPO 1 GRADO 2 RE EMPACADA EN PACA DE 12.5 KG. CON EL PROPOSITO DE ATENDER EL NORMAL FUNCIONAMIENTO ADMINISTRATIVO Y OPERATIVO DE LOS CAD’S UBICADOS EN VILLAVICENCIO Y TAME-ARAUCA, BAJO LA ADMINISTRACION DE LA AGENCIA LOGISTICA DE LAS FUERZAS MILITARES REGIONAL LLANOS ORIENTALES</t>
  </si>
  <si>
    <t>ANDRES FELIPE PACHON MONTILLA</t>
  </si>
  <si>
    <t>SUMINISTRO DE CARNICOS, CON EL PROPOSITO DE ATENDER EL NORMAL FUNCIONAMIENTO ADMINISTRATIVO Y OPERATIVO DE LOS COMEDORES AGLO DEL GUAVIARE: BASPC-22 (UBICADO EN EL KM 2 VIA RETORNO GUAVIARE); Y COMEDOR AGLO BICAM-24 (UBICADO EN EL KM 1 VIA EL RETORNO CALAMAR); BAJO LA ADMINISTRACION DE LA AGENCIA LOGISTICA DE LAS FUERZAS MILITARES REGIONAL LLANOS ORIENTALES.</t>
  </si>
  <si>
    <t>JAIME QUINTERO ESPINOSA</t>
  </si>
  <si>
    <t>009-092</t>
  </si>
  <si>
    <t>SUMINISTRO DE COMBUSTIBLE (ACPM), PARA EL CONSUMO DEL COMEDOR AGLO BASPC-28 (UBICADOS EN EL KM 1 VIA VILLAVICENCIO BARRIO MATEO EN PUERTO CARREÑO VICHADA) DEL DEPARTAMENTO DEL VICHADA, LOS CUALES ESTANBAJO LA ADMINISTRACION DE LA AGENCIA LOGISTICA DE LAS FUERZAS MILITARES REGIONAL LLANOS ORIENTALES</t>
  </si>
  <si>
    <t>SUMINISTRO DE VIVERES FRESCOS, CON EL PROPOSITO DE ATENDER EL NORMAL FUNCIONAMIENTO ADMINISTRATIVO Y OPERATIVO EN EL COMEDOR AGLO BIRAN-18 (UBICADO EN EL BATALLON DE INGENIEROS No 18 GR RAFAEL NAVAS PARDO TAME ARAUCA); BAJO LA ADMINISTRACION DE LA AGENCIA LOGISTICA DE LAS FUERZAS MILITARES REGIONAL LLANOS ORIENTALES</t>
  </si>
  <si>
    <t>JULIETH ROCIO CRISTANCHO CASTAÑO</t>
  </si>
  <si>
    <t>009-095</t>
  </si>
  <si>
    <t>SUMINISTRO DE REFRIGERIOS, CON EL PROPOSITO DE ATENDER EL NORMAL FUNCIONAMIENTO ADMINISTRATIVO Y OPERATIVO EN EL COMEDOR AGLO BASPC-22 (UBICADO SAN JOSE DEL GUAVIARE), BICAM-24 (UBICADO EN EL KM-1 VIA EL RETORNO CALAMAR), Y BIAVA-30 (UBICADO EN LA AVENIDA 1-19 BARRIO SIETE DE AGOSTO) MITU-VAUPES); BAJO LA ADMINISTRACIÓN DE LA AGENCIA LOGISTICA DE LAS FUERZAS MILITARES REGIONAL LLANOS ORIENTALES</t>
  </si>
  <si>
    <t>SUMINISTRO DE MEZCLA EN POLVO PARA PREPARAR TE CON AZUCAR CON SABOR A LIMON Y DURAZNO), CON EL PROPOSITO DE ATENDER EL NORMAL FUNCIONAMIENTO ADMINISTRATIVO Y OPERATIVO EN LOS COMEDORES AGLO BASER-16 Y GRUPO GUIAS (UBICADOS EN LA TRANSVERSAL 18-MARGINAL DE LA SELVA DECIMA SEXTA BRIGADA YOPAL/CASANARE), GACAS FAC (UBICADOS EN EL AEROPUERTO-ALCARAVÁN-BASE AÉREA DEL CASANARE), BITER-16 (UBICADO EN EL KM 10 VÍA CUPIAGUA-CASANARE), BIRNO-44 (UBICADO, KM 1 VÍA CABAÑAS TAURAMENA CASANARE), CACOM-2 (UBICADO KM 7 VÍA PUERTO LÓPEZ), BASER-7 (UBICADO EN EL CANTÓN MILITAR SÉPTIMA BRIGADA KM 2 VÍA PUERTO LÓPEZ, BISER NO. 20 Y BATLA (UBICADOS EN EL CANTÓN MILITAR APIAY KM 7 VÍA PUERTO LÓPEZ (VILLAVICENCIO-META), BITER-7 (UBICADO VÍA CUBARRAL-DORADO KM. 2), BIVAR-21 (UBICADO EN EL CANTÓN MILITAR PANTANO DE VARGAS KM. 1 VÍA FUENTE DE ORO EN GRANADA/ META);), BAJO LA ADMINISTRACION DE LA AGENCIA LOGISTICA DE LAS FUERZAS MILITARES REGIONAL LLANOS ORIENTALES</t>
  </si>
  <si>
    <t>SUMINISTRO DE TAMAL TOLIMENSE ESPECIAL DE 350 A 400 GRAMOS Y HAYACA X 250G; CON EL PROPÓSITO DE ATENDER EL NORMAL FUNCIONAMIENTO OPERATIVO EN LOS COMEDORES AGLO REVEIZ PIZARRO Y BITER-18 (UBICADOS EN EL KM 2 VÍA PUERTO NARIÑO SARAVENA-ARAUCA); BAJO LA ADMINISTRACIÓN DE LA AGENCIA LOGÍSTICA DE LAS FUERZAS MILITARES</t>
  </si>
  <si>
    <t>SUMINISTRO DE PRODUCTOS DE PANADERIA, CON EL PROPOSITO DE ATENDER EL NORMAL FUNCIONAMIENTO ADMINISTRATIVO Y OPERATIVO DE LOS COMEDORES AGLO: BICAM-24 (UBICADO EN EL KM 1 VIA EL RETORNO CALAMAR); BAJO LA ADMINISTRACION DE LA AGENCIA LOGISTICA DE LAS FUERZAS MILITARES REGIONAL LLANOS ORIENTALES</t>
  </si>
  <si>
    <t>ASOCIACION SOCIAL FAC NUESTRA SEÑORA DE LORETO SECCIONAL APIAY</t>
  </si>
  <si>
    <t>SUMINISTRO DE PRODUCTOS DE PANADERIA, CON EL PROPOSITO DE ATENDER EL NORMAL FUNCIONAMIENTO ADMINISTRATIVO Y OPERATIVO DE LOS COMEDORES AGLO: CACOM 2 (UBICADO EN EL KM 7 VIA PUERTO LOPEZ); BAJO LA ADMINISTRACION DE LA AGENCIA LOGISTICA DE LAS FUERZAS MILITARES REGIONAL LLANOS ORIENTALES</t>
  </si>
  <si>
    <t>SUMINISTRO DE VIVERES FRESCOS, CON EL PROPÓSITO DE ATENDER EL NORMAL FUNCIONAMIENTO ADMINISTRATIVO Y OPERATIVO DE LOS COMEDORES AGLO REVEIZ PIZARRO Y BITER-18 (UBICADOS EN EL KM 2 VÍA PUERTO NARIÑO SARAVENA-ARAUCA); BAJO LA ADMINISTRACION DE LA AGENCIA LOGISTICA DE LAS FUERZAS MILITARES REGIONAL LLANOS ORIENTALES</t>
  </si>
  <si>
    <t>CAÑAS COLOMBIA EXPO S.A.S.</t>
  </si>
  <si>
    <t>SUMINISTRO DE PANELA PULVERIZADA SABORIZADA X 1000 G. CON EL PROPOSITO DE ATENDER EL NORMAL FUNCIONAMIENTO ADMINISTRATIVO Y OPERATIVO DEL CAD UBICADO EN VILLAVICENCIO, BAJO LA ADMINISTRACION DE LA AGENCIA LOGISTICA DE LAS FUERZAS MILITARES REGIONAL LLANOS ORIENTALES</t>
  </si>
  <si>
    <t>ESTACION DE SERVICIO EL RUBI S.A.S.</t>
  </si>
  <si>
    <t>SUMINISTRO DE PRODUCTOS DE PANADERIA, CON EL PROPOSITO DE ATENDER EL NORMAL FUNCIONAMIENTO ADMINISTRATIVO Y OPERATIVO DE LOS COMEDORES AGLO: BIAVA-30 (UBICADO EN LA AVENIDA1-19 BARRIO 7 DE AGOSTO EN MITU VAUPES); BAJO LA ADMINISTRACION DE LA AGENCIA LOGISTICA DE LAS FUERZAS MILITARES REGIONAL LLANOS ORIENTALES</t>
  </si>
  <si>
    <t>SUMINISTRO DE AREPAS, CON EL PROPOSITO DE ATENDER EL NORMAL FUNCIONAMIENTO ADMINISTRATIVO Y OPERATIVO EN EL COMEDORES AGLO DEL META : CACOM 2 ( KM 7 VIA PUERTO LOPEZ), BASPC 7 ( UBICADO KM 2 VIA PUERTO LOPEZ), BISER 20 Y BATLA (UBICADO KM 7 VIA PUERTO LOPEZ) BITER 7 (UBICADO EN LA VIA CUBARRAL, EL DORADO KM 2), BIVAR 21 (UBICADO KM 1 VIA FUENTE DE ORO EN GRANADA/META); BAJO LA ADMINISTRACION DE LA AGENCIA LOGISTICA DE LAS FUERZAS MILITARES REGIONAL LLANOS ORIENTALES</t>
  </si>
  <si>
    <t>ERNESTO ROJAS SANCHEZ</t>
  </si>
  <si>
    <t>SUMINISTRO DE COMBUSTIBLES, GRASAS Y LUBRICANTES PARA MOTOR, CON DESTINO A LAS UNIDADES MILITARES DEL ARMADA NACIONAL Y OTRAS ENTIDADES, BAJO LA ADMINISTRACIÓN DE LA AGENCIA LOGISTICA DE LAS FUERZAS MILITARES REGIONAL LLANOS ORIENTALES, UBICADAS EN LA MACARENA - META</t>
  </si>
  <si>
    <t>SUMINISTRO DE GARBANZO, CON EL PROPOSITO DE ATENDER EL NORMAL FUNCIONAMIENTO ADMINISTRATIVO Y OPERATIVO DE LOS COMEDORES AGLO: BAJO LA ADMINISTRACION DE LA AGENCIA LOGISTICA DE LAS FUERZAS MILITARES REGIONAL LLANOS ORIENTALES</t>
  </si>
  <si>
    <t>CONSORCIO CARNICOS ARAUCA</t>
  </si>
  <si>
    <t>SUMINISTRO DE CARNICOS, CON EL PROPÓSITO DE ATENDER EL NORMAL FUNCIONAMIENTO ADMINISTRATIVO Y OPERATIVO DE LOS COMEDORES AGLO BASPC18 (UBICADO EN EL KM 0 VÍA AEROPUERTO DECIMA OCTAVA BRIGADA ARAUCA ARAUCA), BIRAN18 (UBICADO EN EL BATALLON No 18 GR RAFAEL NAVAS PARDO TAME ARAUCA) Y LOS COMEDORES AGLO REVEIZ PIZARRO Y BITER-18 (UBICADOS EN EL KM 2 VÍA PUERTO NARIÑO SARAVENA-ARAUCA); BAJO LA ADMINISTRACION DE LA AGENCIA LOGISTICA DE LAS FUERZAS MILITARES REGIONAL LLANOS ORIENTALES</t>
  </si>
  <si>
    <t>SUMINISTRO DE COMBUSTIBLES, GRASAS Y LUBRICANTES PARA MOTOR, CON DESTINO A LAS UNIDADES MILITARES DE LA ARMADA A NIVEL NACIONAL Y OTRAS ENTIDADES, BAJO LA ADMINISTRACIÓN DE LA AGENCIA LOGISTICA DE LAS FUERZAS MILITARES REGIONAL LLANOS ORIENTALES, UBICADAS EN PUERTO CARREÑO - VICHADA.</t>
  </si>
  <si>
    <t>SUMINISTRO DE VIVERES FRESCOS, CON EL PROPOSITO DE ATENDER EL NORMAL FUNCIONAMIENTO ADMINISTRATIVO Y OPERATIVO DE LOS COMEDORES AGLO REVEIZ PIZARRO Y BITER 18 (UBICADOS EN EL KM 2 VIA PUERTO NARIÑO SARAVENA ARAUCA), BAJO LA ADMINISTRACION DE LA AGENCIA LOGISTICA DE LAS FUERZAS MILITARES REGIONAL LLANOS ORIENTALES</t>
  </si>
  <si>
    <t>ELDA MARIA PEREZ FONSECA</t>
  </si>
  <si>
    <t>ADQUISICION DE PAPELERIA Y UTILES DE ESCRITORIO CON DESTINIO AL GRUPO GUIAS DEL CASANARE, DECIMO SEXTA BRIGADA Y OCTAVA DIVISION DEL EJERCITO NACIONAL, UBICADAS EN YOPAL (CASANARE).</t>
  </si>
  <si>
    <t>ELVIA SUSANA VERGARA DIAZ.</t>
  </si>
  <si>
    <t>SUMINISTRO DE POLLO, CON EL PROPOSITO DE ATENDER EL NORMAL FUNCIONAMIENTO ADMINISTRATIVO Y OPERATIVO DE LOS COMEDORES AGLO DEL CASANARE: AGLO BASPC-16 Y GRUPO GUIAS (UBICADOS EN LA TRANSVERSAL 18- MARGINAL DE LA SELVA DECIMA SEXTA BRIGADA YOPAL/CASANARE), COMEDOR AGLO GACAS FAC (UBICADOS EN EL AEROPUERTO-ALCARAVÁN-BASE AÉREA DEL CASANARE), BITER-16 (UBICADO EN EL KM 10 VÍA CUPIAGUA-CASANARE), BIRNO- 44 (UBICADO EN EL BATALLÓN DE INF NO.44 CR RAMÓN NONATO PÉREZ, KM 1 VÍA CABAÑAS TAURAMENA CASANARE); BAJO LA ADMINISTRACION DE LA AGENCIA LOGISTICA DE LAS FUERZAS MILITARES REGIONAL LLANOS ORIENTALES</t>
  </si>
  <si>
    <t>SUMINISTRO DE PRODUCTOS DE PANADERIA, CON EL PROPOSITO DE ATENDER EL NORMAL FUNCIONAMIENTO ADMINISTRATIVO Y OPERATIVO EN EL COMEDOR AGLO BITER-18 Y REVEIZ PIZARRO (UBICADOS EN EL KM 2 VIA PUERTO NARIÑO SARAVENA – ARAUCA); BAJO LA ADMINISTRACION DE LA AGENCIA LOGISTICA DE LAS FUERZAS MILITARES REGIONAL LANOS ORIENTALES</t>
  </si>
  <si>
    <t>SUMINISTRO DE HUEVOS TIPO A, CON EL PROPOSITO DE ATENDER EL NORMAL FUNCIONAMIENTO ADMINISTRATIVO Y OPERATIVO EN LOS COMEDORES AGLO BASER-16 Y GRUPO GUIAS (UBICADOS EN LA TRANSVERSAL 18-MARGINAL DE LA SELVA DECIMA SEXTA BRIGADA YOPAL/CASANARE),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</si>
  <si>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ESTACION DE SERVICIO EL NUEVO NAVEGANTE VIA AEROPUERTO S.A.S.</t>
  </si>
  <si>
    <t>SUMINISTRO DE COMBUSTIBLES, GRASAS Y LUBRICANTES PARA MOTOR, CON DESTINO A LAS UNIDADES MILITARES DE LA ARMADA A NIVEL NACIONAL Y OTRAS ENTIDADES, BAJO LA ADMINISTRACIÓN DE LA AGENCIA LOGISTICA DE LAS FUERZAS MILITARES REGIONAL LLANOS ORIENTALES, UBICADAS EN PUERTO INIRIDA – GUAINIA.</t>
  </si>
  <si>
    <t>EQUISUMINISTROS Y CONSTRUCCIONES S.A.S</t>
  </si>
  <si>
    <t>PEDRO PABLO ALZATE TIGREROS.</t>
  </si>
  <si>
    <t>SUMINISTRO PRODUCTOS DE PANADERIA, CON EL PROPOSITO DE ATENDER EL NORMAL FUNCIONAMIENTO ADMINISTRATIVO Y OPERATIVO DE LOS COMEDORES AGLO: BIRAN-18 (UBICADO EN EL BATALLON No 18 RAFAEL NAVAS PARDO TAME-ARAUCA); BAJO LA ADMINISTRACION DE LA AGENCIA LOGISTICA DE LAS FUERZAS MILITARES REGIONAL LLANOS ORIENTALES</t>
  </si>
  <si>
    <t>SUMINISTRO DE PRODUCTOS DE PANADERIA, CON EL PROPOSITO DE ATENDER EL NORMAL FUNCIONAMIENTO ADMINISTRATIVO Y OPERATIVO DE LOS COMEDORES AGLO: BIROJ-43 (UBICADO EN EL BATALLON DE INFANTERIA MOTORIZADO No 43 GENERAL EFRAIN ROJAS ACEVEDO CUMARIBO VICHADA); BAJO LA ADMINISTRACION DE LA AGENCIA LOGISTICA DE LAS FUERZAS MILITARES REGIONAL LLANOS ORIENTALES</t>
  </si>
  <si>
    <t>MARIA ALICIA RODRIGUEZ PERILLA</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</si>
  <si>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YOPAL - CASANARE</t>
  </si>
  <si>
    <t>PROTEJAMOS AL LLANO S.A.S.</t>
  </si>
  <si>
    <t>SUMINISTRO DE BUZONES DE SUGERENCIAS Y CARTELERAS CON DESTINO A LAS UNIDADES DE SERVICIO DE LA REGIONAL LLANOS ORIENTALES</t>
  </si>
  <si>
    <t>ING A&amp;K ELECTRONICS S.A.S.</t>
  </si>
  <si>
    <t>ADQUISICIÓN DE EQUIPOS DE OFICINA CON DESTINO AL GRUPO DE CABALLERÍA MONTADO GUÍAS DEL CASANARE, UBICADO EN YOPAL (CASANARE).</t>
  </si>
  <si>
    <t>BRIAN JADIR CIPRIAN ROJAS.</t>
  </si>
  <si>
    <t>ADQUISICIÓN DE SEGURIDAD FÍSICA (CIRCUITO CERRADO – ARCHIVO) CON DESTINO AL GRUPO DE CABALLERÍA MONTADO GUÍAS DEL CASANARE, UBICADO EN YOPAL (CASANARE).</t>
  </si>
  <si>
    <t>SUMINISTRO DE GALLETAS NAVIDEÑAS EN EMPAQUE PLEGADIZO Y BOLSA, PARA ATENDER LOS REQUERIMIENTOS DE LAS UNIDADES MILITARES, UBICADAS EN LA JURIDISCCION DE LOS DEPARTAMENTOS DEL META Y GUAVIARE, BAJO LA ADMINISTRACION DE LA AGENCIA LOGISTICA DE LAS FUERZAS MILITARES REGIONAL LLANOS ORIENTALES</t>
  </si>
  <si>
    <t>SUMINISTRO PRODUCTOS DE PANADERIA, CON EL PROPOSITO DE ATENDER EL NORMAL FUNCIONAMIENTO ADMINISTRATIVO Y OPERATIVO DE LOS COMEDORES AGLO: BASPC-18 (UBICADO EN EL KM 0 VIA AEROPUERTO DECIMA OCTAVA BRIGADA ARAUCA ARAUCA); BAJO LA ADMINISTRACION DE LA AGENCIA LOGISTICA DE LAS FUERZAS MILITARES REGIONAL LLANOS ORIENTALES</t>
  </si>
  <si>
    <t>FRUTAS Y VERDURAS DEL LLANO LIMITADA</t>
  </si>
  <si>
    <t>SUMINISTRO DE VIVERES FRESCOS, CON EL PROPOSITO DE ATENDER EL NORMAL FUNCIONAMIENTO ADMINISTRATIVO Y OPERATIVO DEL COMEDOR AGLO BASPC-22 (UBICADO EN EL KM 1 VIA EL RETORNO), BAJO LA ADMINISTRACION DE LA AGENCIA LOGISTICA DE LAS FUERZAS MILITARES REGIONAL LLANOS ORIENTALES</t>
  </si>
  <si>
    <t>SUMINISTRO DE PRODUCTOS DE PANADERIA, CON EL PROPOSITO DE ATENDER EL NORMAL FUNCIONAMIENTO ADMINISTRATIVO Y OPERATIVO EN EL COMEDOR AGLO BIVAR 21 (UBICADO EN EL CANTON MILITAR PANTANO DE VARGAS KILOMETRO 1 VIA FUENTE DE ORO EN GRANADA META); BAJO LA ADMINISTRACION DE LA AGENCIA LOGISTICA DE LAS FUERZAS MILITARES REGIONAL LLANOS ORIENTALES</t>
  </si>
  <si>
    <t>ADQUISICIÓN DE PUNTOS LIMPIOS CON DESTINO A LA DÉCIMA OCTAVA BRIGADA DEL EJÉRCITO NACIONAL, UBICADA EN ARAUCA (ARAUCA).</t>
  </si>
  <si>
    <t>SUMINISTRO DE GAS PROPANO EN CILINDRO X 100 LIBRAS Y KILO, CON EL PROPOSITO DE ATENDER EL NORMAL FUNCIONAMIENTO ADMINISTRATIVO Y OPERATIVO DE LOS COMEDORES AGLO QUE SE ENCUENTRAN BAJO LA ADMINISTRACION DE LA AGENCIA LOGISTICA DE LAS FUERZAS MILITARES REGIONAL LLANOS ORIENTALES</t>
  </si>
  <si>
    <t>SUMINISTRO DE TAMAL TOLIMENSE ESPECIAL DE 350 A 400 GRAMOS, CON EL PROPOSITO DE ATENDER EL NORMAL FUNCIONAMIENTO ADMINISTRATIVO Y OPERATIVO EN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 BAJO LA ADMINISTRACION DE LA AGENCIA LOGISTICA DE LAS FUERZAS MILITARES REGIONAL LLANOS ORIENTALES</t>
  </si>
  <si>
    <t>PROCESADORA DE CARNES NUEVA COLOMBO ALEMANA LTDA.</t>
  </si>
  <si>
    <t>SUMINISTRO DE EMBUTIDOS, CON EL PROPOSITO DE ATENDER EL NORMAL FUNCIONAMIENTO ADMINISTRATIVO Y OPERATIVO EN LOS COMEDORES AGLO BIROJ-43 (UBICADO EN EL BATALLON DE INFANTERIA MOTORIZADO No 43 GENERAL EFRAIN ROJAS ACEVEDO CUMARIBO – VICHADA) Y BASPC-28 (UBICADO EN EL KILOMETRO 1 VIA VILLAVICENCIO BARRIO MATEO PUERTO CARREÑO VICHADA); BAJO LA ADMINISTRACION DE LA AGENCIA LOGISTICA DE LAS FUERZAS MILITARES REGIONAL LLANOS ORIENTALES</t>
  </si>
  <si>
    <t>PORTES DE COLOMBIA S.A.S.</t>
  </si>
  <si>
    <t>SERVICIO DE TRANSPORTE DE CARGA TERRESTRE Y FLUVIAL DE VÍVERES, ELEMENTOS DE ASEO, RACIONES MEJORADAS Y OTROS BIENES, CON DESTINO A LAS DIFERENTES UNIDADES MILITARES, CENTROS DE ALMACENAMIENTO Y DISTRIBUCIÓN ( CAD ), COMEDORES DE TROPA Y OTROS CLIENTES SUSCRITOS A TRAVÉS DE CONTRATOS INTERADMINISTRATIVOS CON OTRAS ENTIDADES, GARANTIZANDO EL NORMAL FUNCIONAMIENTO ADMINISTRATIVO Y OPERATIVO, BAJO LA ADMINISTRACIÓN DE LA AGENCIA LOGÍSTICA DE LAS FUERZAS MILITARES REGIONAL LLANOS ORIENTALES</t>
  </si>
  <si>
    <t>OHMA INGENIERIA S.A.S.</t>
  </si>
  <si>
    <t>ADQUISICION DE MATERIALES DE CONSTRUCCION PARA EL MANTENIMIENTO DE BLOQUES DEL COMANDO DE LA OCTAVA DIVISION DEL EJERCITO NACIONAL UBICADA EN YOPAL (CASANARE).</t>
  </si>
  <si>
    <t>ELISABETH ROMERO DE GARCIA.</t>
  </si>
  <si>
    <t>ADQUISICION DE MATERIALES DE CONSTRUCCION CON DESTINO A LA OCTAVA DIVISION DEL EJERCITO NACIONAL UBICADA EN YOPAL (CASANARE).</t>
  </si>
  <si>
    <t>SERVICIO DE MANTENIMIENTO DE EQUIPO DE TRANSPORTE CON DESTINO A LA OCTAVA DIVISION DEL EJERCITO NACIONAL UBICADA EN YOPAL (CASANARE).</t>
  </si>
  <si>
    <t>009-141</t>
  </si>
  <si>
    <t>FRUTAS Y VERDURAS DEL LLANO LIMITADA.</t>
  </si>
  <si>
    <t>SUMINISTRO DE VIVERES FRESCOS, CON EL PROPOSITO DE ATENDER EL NORMAL FUNCIONAMIENTO ADMINISTRATIVO Y OPERATIVO DE LOS COMEDORES AGLO DEL META: AGLO BASER-7 (UBICADO EN EL CANTÓN MILITAR SÉPTIMA BRIGADA KM 2 VÍA PUERTO LÓPEZ), BISER N° 20 Y BATLA (UBICADOS CANTÓN MILITAR APIAY KM 7 VÍA PUERTO LÓPEZ), CACOM-2 (UBICADO EN LA FUERZA AÉREA KM 7 VÍA PUERTO LÓPEZ) BITER-7 (UBICADO EN LA VÍA CUBARRAL-DORADO KM. 2), BIVAR-21 (UBICADO EN EL CANTÓN MILITAR PANTANO DE VARGAS KM. 1 VÍA FUENTE DE ORO EN GRANADA/ META); BAJO LA ADMINISTRACION DE LA AGENCIA LOGISTICA DE LAS FUERZAS MILITARES REGIONAL LLANOS ORIENTALES.</t>
  </si>
  <si>
    <t>AGROTODO LTDA.</t>
  </si>
  <si>
    <t>SUMINISTRO DE POLLO, CON EL PROPOSITO DE ATENDER EL NORMAL FUNCIONAMIENTO ADMINISTRATIVO Y OPERATIVO DEL COMEDOR AGLO BASPC-22 (UBICADO EN EL KM 1 VIA EL RETORNO), BICAM-24 (UBICADO EN EL KM1 VIA EL RETORNO – CALAMAR), BIAVA-30 (UBIADO EN LA AVENIDA 1-19 BARRIO 7 DE AGOSTO MITU-VAUPES) BAJO LA ADMINISTRACION DE LA AGENCIA LOGISTICA DE LAS FUERZAS MILITARES REGIONAL LLANOS  ORIENTALES</t>
  </si>
  <si>
    <t>MARTA INES GOMEZ VARGAS</t>
  </si>
  <si>
    <t>SUMINISTRO DE  PRODUCTOS DE DULCERIA CON EL PROPOSITO DE ATENDER LOS REQUERIMIENTOS DE UNIDADES MILITARES BAJO LA ADMINISTRACION DE LA AGENCIA LOGISTICA DE LAS FUERZAS MILITARES REGIONAL LLANOS ORIENTALES</t>
  </si>
  <si>
    <t>SUMINISTRO DE GALLETERIA DE DULCE Y DE SAL, CON EL PROPOSITO DE ATENDER LOS REQUERIMIENTOS DE UNIDADES MILITARES BAJO LA ADMINISTRACION DE LA AGENCIA LOGISTICA DE LAS FUERZAS MILITARES REGIONAL LLANOS ORIENTALES</t>
  </si>
  <si>
    <t>009-147</t>
  </si>
  <si>
    <t>MARTA INES GOMEZ DE VARGAS</t>
  </si>
  <si>
    <t>SUMINISTRO DE PASABOCAS O SNACK; CON EL PROPOSITO DE ATENDER LOS REQUERIMIENTOS DE UNIDADES MILITARES BAJO LA ADMINISTRACION DE LA AGENCIA LOGISTICA DE LAS FUERZAS MILITARES REGIONAL LLANOS ORIENTALES</t>
  </si>
  <si>
    <t>SUMINISTRO DE PRODUCTOS LACTEOS, ENLATADOS, EMBUTIDOS VIVERES Y OTROS PRODUCTOS CON EL PROPOSITO DE ATENDER LOS REQUERIMIENTOS DE UNIDADES MILITARES Y CLIENTES POTENCIALES, BAJO LA ADMINISTRACION DE LA AGENCIA LOGISTICA DE LAS FUERZAS MILITARES REGIONAL LLANOS ORIENTALES</t>
  </si>
  <si>
    <t>LABORATORIO DE CONTROL DE CALIDAD DE ALIMENTOS LTDA.</t>
  </si>
  <si>
    <t>009-150</t>
  </si>
  <si>
    <t>KLUNS S.A.S.</t>
  </si>
  <si>
    <t>SUMINISTRO DE COLOR CORRIENTE X 500 G. Y COMINO MOLIDO CORRIENTE X 500 G. CON EL PROPOSITO DE ATENDER EL NORMAL FUNCIONAMIENTO ADMINISTRATIVO Y OPERATIVO DEL CAD UBICADO EN VILLAVICENCIO, BAJO LA ADMINISTRACION DE LA AGENCIA LOGISTICA DE LAS FUERZAS MILITARES REGIONAL LLANOS ORIENTALES</t>
  </si>
  <si>
    <t>SUMINISTRO DE ELEMENTOS DE ASEO, GALLETERIA, DULCES, GRANOS Y VIVERES FRESCOS. CON EL PROPOSITO DE ATENDER EL NORMAL FUNCIONAMIENTO ADMINISTRATIVO Y OPERATIVO DEL CAD’S UBICADO EN VILLAVICENCIO, BAJO LA ADMINISTRACION DE LA AGENCIA LOGISTICA DE LAS FUERZAS MILITARES REGIONAL LLANOS ORIENTALES</t>
  </si>
  <si>
    <t>GLOBAL BUSINESS INNOVATION S.A.S.</t>
  </si>
  <si>
    <t>SUMINISTRO DE ALIMENTO GRANULADO A BASE DE MALTA X 400 G. CON EL PROPOSITO DE ATENDER EL NORMAL FUNCIONAMIENTO ADMINISTRATIVO Y OPERATIVO DEL CAD UBICADO EN VILLAVICENCIO, BAJO LA ADMINISTRACION DE LA AGENCIA LOGISTICA DE LAS FUERZAS MILITARES REGIONAL LLANOS ORIENTALES</t>
  </si>
  <si>
    <t>CESAR OCTAVIO ARANDA LOPEZ</t>
  </si>
  <si>
    <t>SUMINISTRO DE MELOCOTONES/DURAZNOS EN LATA; CON EL PROPOSITO DE ATENDER LOS REQUERIMIENTOS DE UNIDADES MILITARES BAJO LA ADMINISTRACION DE LA AGENCIA LOGISTICA DE LAS FUERZAS MILITARES REGIONAL LLANOS ORIENTALES</t>
  </si>
  <si>
    <t>RIAÑO RAMIREZ S.A.S</t>
  </si>
  <si>
    <t>SERVICIO DE FUMIGACIÓN EN EL HATO DEL REMANSO CON DESTINO AL GRUPO DE CABALLERÍA MONTADO GUÍAS DEL CASANARE UBICADO EN YOPAL (CASANARE)</t>
  </si>
  <si>
    <t>YAMILE CAICEDO BUCURU.</t>
  </si>
  <si>
    <t>ADQUISICIÒN DE MATERIALES Y SUMINISTROS PARA AIRES ACONDICIONADOS UBICADOS EN LAS INSTALACIONES DE LA EGENCIA LOGISTICA REGIONAL LLANOS ORIENTALES</t>
  </si>
  <si>
    <t>INVERSIONES M.F.P. S.A.S</t>
  </si>
  <si>
    <t>SUMINISTRO DE REFRIGERIOS, CON EL PROPOSITO DE ATENDER EL NORMAL FUNCIONAMIENTO ADMINISTRATIVO Y OPERATIVO DEL COMEDOR AGLO BIVAR-21 (UBICADO EN EL CANTON MILITAR PANTANO DE VARGAS KM-1 VIA FUENTE DE ORO EN GRANADA/META); BAJO LA ADMINISTRACION DE LA AGENCIA LOGISTICA DE LAS FUERZAS MILITARES REGIONAL LLANOS ORIENTALES</t>
  </si>
  <si>
    <t>SUMINISTRO DE TAMAL TOLIMENSE ESPECIAL DE 350 A 400 GRAMOS, CON EL PROPOSITO DE ATENDER EL NORMAL FUNCIONAMIENTO ADMINISTRATIVO Y OPERATIVO EN DE LOS COMEDORES AGLO BITER-7 (UBICADO EN EL BATALLON DE INSTRUCCION DE ENTRENAMIENTO Y REENTRENAMIENTO No 7 VIA CUBARRALDORADO KM-2) Y BIVAR-21 (UBICADO EN EL CANTON MILITAR PANTANO DE VARGAS KM-1 VIA FUENTE DE ORO EN GRANADA/META); BAJO LA ADMINISTRACION DE LA AGENCIA LOGISTICA DE LAS FUERZAS MILITARES REGIONAL LLANOS ORIENTALES</t>
  </si>
  <si>
    <t>SUMINISTRO DE TAMAL TOLIMENSE ESPECIAL DE 350 A 400 GRAMOS, CON EL PROPOSITO DE ATENDER EL NORMAL FUNCIONAMIENTO ADMINISTRATIVO Y OPERATIVO EN DE LOS COMEDORES AGLO BASPC-7 (UBICADO EN LA SEPTIMA BRIGADA KM-2 VIA PUERTO LOPEZ), BISER-20 Y BATLA (UBICADOS EN EL BATALLON DE INFANTERIA AEROTRANSPORTADO No 20 GRAL ROERGAS SERVIEZ CANTON MILITAR DE APIAY KM-7 VIA PUERTO LOPEZ (VILLAVICENCIO-META) Y CACOM-2 (UBICADO EN EL COMANDO AEREO DE COMBATE No 2 FUERZA AEREA KM-7 VIA PUERTO LOPEZ); BAJO LA ADMINISTRACION DE LA AGENCIA LOGISTICA DE LAS FUERZAS MILITARES REGIONAL LLANOS ORIENTALES</t>
  </si>
  <si>
    <t>SUMINISTRO DE REFRIGERIOS, CON EL PROPOSITO DE ATENDER EL NORMAL FUNCIONAMIENTO ADMINISTRATIVO Y OPERATIVO EN DE LOS COMEDORES AGLO BASPC-7 (UBICADO EN LA SEPTIMA BRIGADA KM-2 VIA PUERTO LOPEZ), BISER-20 Y BATLA (UBICADOS EN EL BATALLON DE INFANTERIA AEROTRANSPORTADO No 20 GRAL ROERGAS SERVIEZ CANTON MILITAR DE APIAY KM-7 VIA PUERTO LOPEZ (VILLAVICENCIO-META) Y CACOM-2 (UBICADO EN EL COMANDO AEREO DE COMBATE No 2 FUERZA AEREA KM-7 VIA PUERTO LOPEZ); BAJO LA ADMINISTRACION DE LA AGENCIA LOGISTICA DE LAS FUERZAS MILITARES REGIONAL LLANOS ORIENTALES</t>
  </si>
  <si>
    <t>PLASTICOS JD S.A.S.</t>
  </si>
  <si>
    <t>SUMINISTRO DE BOLSAS PLASTICAS TIPO CAMISETA PARA EMPAQUE CON LOGO NAVIDEÑO Y LONAS DE POLIPROPILENO, CON EL PROPOSITO DE ATENDER, LOS REQUERIMIENTOS DE LAS UNIDADES MILITARES BAJO LA ADMINISTRACION DE LA AGENCIA LOGISTICA DE LAS FUERZAS MILITARES LLANOS ORIENTALES PARA EN LA OPERACIÓN NAVIDEÑA</t>
  </si>
  <si>
    <t>CESAR OCTAVIO ARANDA LOPEZ.</t>
  </si>
  <si>
    <t>SUMINISTRO DE HUEVOS TIPO A, CON EL PROPOSITO DE ATENDER EL NORMAL FUNCIONAMIENTO ADMINISTRATIVO Y OPERATIVO EN LOS COMEDORES AGLO BASER-16 Y GRUPO GUIAS (UBICADOS EN LA TRANSVERSAL 18-MARGINAL DE LA SELVA DECIMA SEXTA BRIGADA YOPAL/CASANARE),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</si>
  <si>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SUMINISTRO DE HUEVOS TIPO A , CON EL PROPOSITO DE ATENDER EL NORMAL FUNCIONAMIENTO ADMINISTRATIVO Y OPERATIVO EN EL COMEDORES AGLO DEL META : CACOM 2 ( KM 7 VIA PUERTO LOPEZ), BASPC 7 ( UBICADO KM 2 VIA PUERTO LOPEZ), BISER 20 Y BATLA (UBICADO KM 7 VIA PUERTO LOPEZ) BITER 7 (UBICADO EN LA VIA CUBARRAL, EL DORADO KM 2), BIVAR 21 ( UBICADO KM 1 VIA FUENTE DE ORO EN GRANADA/META); BAJO LA ADMINISTRACION DE LA AGENCIA LOGISTICA DE LAS FUERZAS MILITARES REGIONAL LLANOS ORIENTALES</t>
  </si>
  <si>
    <t>CARLOS RAMIREZ HUELGOS</t>
  </si>
  <si>
    <t>SUMINISTRO DE PAPELERÍA Y ÚTILES DE ESCRITORIO EN GENERAL, CON EL PROPÓSITO DE CUMPLIR CON EL DEBIDO FUNCIONAMIENTO DE LOS DIFERENTES PROCESOS MISIONALES Y DE APOYO DE LA AGENCIA LOGÍSTICA DE LAS FUERZAS MILITARES REGIONAL LLANOS ORIENTALES</t>
  </si>
  <si>
    <t>SUMINISTRO DE POLLO, CON EL PROPOSITO DE ATENDER EL NORMAL FUNCIONAMIENTO ADMINISTRATIVO Y OPERATIVO DEL COMEDOR AGLO BASPC-22 (UBICADO EN EL KM 1 VIA EL RETORNO), Y BIAVA-30 (UBIADO EN LA AVENIDA 1-19 BARRIO 7 DE AGOSTO MITU-VAUPES); BAJO LA ADMINISTRACION DE LA AGENCIA LOGISTICA DE LAS FUERZAS MILITARES REGIONAL LLANOS ORIENTALES</t>
  </si>
  <si>
    <t>SUMINISTRO DE POLLO, CON EL PROPOSITO DE ATENDER EL NORMAL FUNCIONAMIENTO ADMINISTRATIVO Y OPERATIVO DEL COMEDOR AGLO BICAM-24 (UBICADO EN EL KM1 VIA EL RETORNO – CALAMAR); BAJO LA ADMINISTRACION DE LA AGENCIA LOGISTICA DE LAS FUERZAS MILITARES REGIONAL LLANOS ORIENTALES</t>
  </si>
  <si>
    <t>SUMINISTRO DE AREPAS, CON EL PROPOSITO DE ATENDER EL NORMAL FUNCIONAMIENTO ADMINISTRATIVO Y OPERATIVO EN EL COMEDORES AGLO DEL META: CACOM 2 ( KM 7 VIA PUERTO LOPEZ), BASPC 7 ( UBICADO KM 2 VIA PUERTO LOPEZ), BISER 20 Y BATLA (UBICADO KM 7 VIA PUERTO LOPEZ), BITER 7 (UBICADO EN LA VIA CUBARRAL), BIVAR 21 (UBICADO KM 1 VIA FUENTE DE ORO EN GRANADA/META); BAJO LA ADMINISTRACION DE LA AGENCIA LOGISTICA DE LAS FUERZAS MILITARES REGIONAL LLANOS ORIENTALES</t>
  </si>
  <si>
    <t>CONSTRUYENDO COLOMBIA INTEGRAL SAS</t>
  </si>
  <si>
    <t>SUMINISTRO DE BOLSA DE SELLO HERMETICO PARA LA TOMA DE MUESTRAS DE ALIMENTOS EN LOS DIFERENTES COMEDORES DE TROPA QUE SE ENCUENTRAN BAJO LA ADMINISTRACION DE LA AGENCIA LOGISTICA DE LAS FUERZAS MILITARES REGIONAL LLANOS ORIENTALES</t>
  </si>
  <si>
    <t>SUMINISTRO DE REFRIGERIOS, CON EL PROPOSITO DE ATENDER EL NORMAL FUNCIONAMIENTO ADMINISTRATIVO Y OPERATIVO DEL COMEDOR AGLO BITER-7 (UBICADO EN EL BATALLON DE INSTRUCCION DE ENTRENAMIENTO Y REENTRENAMIENTO No 7 VIA CUBARRAL- DORADO KM-2); BAJO LA ADMINISTRACION DE LA AGENCIA LOGISTICA DE LAS FUERZAS MILITARES REGIONAL LLANOS ORIENTALES</t>
  </si>
  <si>
    <t>009-175</t>
  </si>
  <si>
    <t>COMERCIALIZADORA FUENSANTA S.A.S</t>
  </si>
  <si>
    <t>SUMINISTRO DE BEBIDA CARBONATADA GASEOSA DE 2.5 LITROS X 8 UNIDADES, Y BEBIDA CARBONATADA SABORES VARIOS X 250 ML X 12 UNIDADES CON EL PROPOSITO DE ATENDER EL NORMAL FUNCIONAMIENTO ADMINISTRATIVO Y OPERATIVO DE LOS COMEDORES AGLO BASPC-7 (UBICADO EN LA SEPTIMA BRIGADA KM-2 VIA PUERTO LOPEZ), BISER-20 Y BATLA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BIVAR-21 (UBICADO EN EL CANTON MILITAR PANTANO DE VARGAS KM-1 VIA FUENTE DE ORO EN GRANADA/META) BASPC 22 (UBICADO EN EL KM 1 VIA EL RETORNO-GUAVIARE), BICAM 24 (UBICADO EN EL KM 1 VÍA AL RETORNO CALAMAR), BIROJ 43 ( UBICADO EN EL BATALLÓN DE INFANTERÍA MOTORIZADO Nº 43 GENERAL EFRAÍN ROJAS ACEVEDO CUMARIBO VICHADA) BASPC-28 (UBICADO EN EL BATALLÓN DE ASPC Nº 28 BOCHICA KM 1 VÍA VILLAVICENCIO BARRIO MATEO PUERTO CARREÑO) BIAVA -30 (UBICADO EN AV. 1 11-19 SIETE (7) DE AGOSTO MITU-VAUPES); BAJO LA ADMINISTRACION DE LA AGENCIA LOGISTICA DE LAS FUERZAS MILITARES REGIONAL LLANOS ORIENTALES</t>
  </si>
  <si>
    <t>009-177</t>
  </si>
  <si>
    <t>SUMINISTRO DE COMBUSTIBLE (ACPM), CON EL PROPOSITO DE ATENDER EL NORMAL FUNCIONAMIENTO ADMINISTRATIVO Y OPERATIVO DEL COMEDOR AGLO DEL DEPARTAMENTO DEL CASANARE BIRNO-44 (UBICADO EN EL BATALLÓN DE INF NO.44 CR RAMÓN NONATO PÉREZ, KM 1 VÍA CABAÑAS TAURAMENA CASANARE), BAJO LA ADMINISTRACION DE LA AGENCIA LOGISTICA DE LAS FUERZAS MILITARES REGIONAL LLANOS ORIENTALES</t>
  </si>
  <si>
    <t xml:space="preserve">HUMBERTO CAMACHO  MOSQUERA </t>
  </si>
  <si>
    <t>SUMINISTRO DE ALMUERZOS ESPECIALES CON EL PROPOSITO DE ATENDER EL NORMAL FUNCIONAMIENTO ADMINISTRATIVO Y OPERATIVO DE LOS COMEDORES AGLO BAJO LA ADMINISTRACION DE LA AGENCIA LOGISTICA DE LAS FUERZAS MILITARES REGIONAL LLANOS ORIENTALES</t>
  </si>
  <si>
    <t>SUMINISTRO DE AREPAS Y HAYACAS, CON EL PROPOSITO DE ATENDER EL NORMAL FUNCIONAMIENTO ADMINISTRATIVO Y OPERATIVO DEL COMEDOR AGLO BASPC-18 (UBICADO EN EL KM 0 VIA AEROPUERTO DECIMA OCTAVA BRIGADA ARAUCA-ARAUCA) BAJO LA ADMINISTRACION DE LA AGENCIA LOGISTICA DE LAS FUERZAS MILITARES REGIONAL LLANOS ORIENTALES</t>
  </si>
  <si>
    <t>009-182</t>
  </si>
  <si>
    <t>009-183</t>
  </si>
  <si>
    <t>SUMINISTRO DE TAMALES Y HAYACAS, CON EL PROPOSITO DE ATENDER EL NORMAL FUNCIONAMIENTO ADMINISTRATIVO Y OPERATIVO DEL COMEDOR AGLO DE ARAUCA REVEIZ PIZARRRO Y BITER-18 (UBICADOS EN EL KM-2 VIA PUERTO NARIÑO SARAVENA-ARAUCA)BAJO LA ADMINISTRACION DE LA AGENCIA LOGISTICA DE LAS FUERZAS MILITARES REGIONAL LLANOS  ORIENTALES</t>
  </si>
  <si>
    <t>009-188</t>
  </si>
  <si>
    <t>SUMINISTRO DE ACPM, CON EL PROPOSITO DE ATENDER EL NORMAL FUNCIONAMIENTO ADMINISTRATIVO Y OPERATIVO DEL COMEDOR AGLO BIAVA-30 (UBIADO EN LA AVENIDA 1-19 BARRIO 7 DE AGOSTO MITU-VAUPES); BAJO LA ADMINISTRACION DE LA AGENCIA LOGISTICA DE LAS FUERZAS MILITARES REGIONAL LLANOS ORIENTALES</t>
  </si>
  <si>
    <t>SUMINISTRO DE CARNICOS, CON EL PROPOSITO DE ATENDER EL NORMAL FUNCIONAMIENTO ADMINISTRATIVO Y OPERATIVO EN EL COMEDOR AGLO: BIAVA-30 (UBICADO EN LA AVENIDA 1-19 BARRIO 7 DE AGOSTO EN MITU VAUPES); BAJO LA ADMINISTRACION DE LA AGENCIA LOGISTICA DE LAS FUERZAS MILITARES REGIONAL LLANOS ORIENTALES</t>
  </si>
  <si>
    <t>009-192</t>
  </si>
  <si>
    <t>SUMINISTRO DE VIVERES FRESCOS, CON EL PROPOSITO DE ATENDER EL NORMAL FUNCIONAMIENTO ADMINISTRATIVO Y OPERATIVO DEL COMEDOR AGLO BIAVA-30 (UBICADO EN LA AVENIDA 1-19 BARRIO 7 DE AGOSTO MITU – VAUPES, BAJO LA ADMINISTRACION DE LA AGENCIA LOGISTICA DE LAS FUERZAS MILITARES REGIONAL LLANOS ORIENTALES</t>
  </si>
  <si>
    <t>009-194</t>
  </si>
  <si>
    <t>SUMINISTRO DE COMBUSTIBLE DIESEL CORRIENTE (ACPM) y GASOLINA CORRIENTE  PARA EL CONSUMO DEL PARQUE AUTOMOTOR DE LA REGIONAL LLANOS ORIENTALES  Y APOYO A UNIDADES MILITARES EN TAME ARAUCA</t>
  </si>
  <si>
    <t>009-195</t>
  </si>
  <si>
    <t>RAUL ANTONIO GOMEZ SANCHEZ</t>
  </si>
  <si>
    <t>SUMINISTRO DE AREPA Y ENVUELTO, CON EL PROPOSITO DE ATENDER EL NORMAL FUNCIONAMIENTO ADMINISTRATIVO Y OPERATIVO EN EL COMEDORES AGLO BASPC-22 (UBICADO SAN JOSE DEL GUAVIARE), Y BICAM-24 (UBICADO EN EL KM-1 VIA EL RETORNO CALAMAR); BAJO LA ADMINISTRACION DE LA AGENCIA LOGISTICA DE LAS FUERZAS MILITARES REGIONAL LLANOS ORIENTALES</t>
  </si>
  <si>
    <t>SUMINISTRO DE TAMAL TOLIMENSE ESPECIAL DE 350 A 400 GRAMOS, CON EL PROPOSITO DE ATENDER EL NORMAL FUNCIONAMIENTO ADMINISTRATIVO Y OPERATIVO EN DE LOS COMEDORES AGLO BASPC-22 (UBICADO SAN JOSE DEL GUAVIARE), BICAM-24 (UBICADO EN EL KM-1 VIA EL RETORNO CALAMAR), Y BIAVA-30 (UBICADO EN LA AVENIDA 1-19 BARRIO SIETE DE AGOSTO MITU-VAUPES); BAJO LA ADMINISTRACION DE LA AGENCIA LOGISTICA DE LAS FUERZAS MILITARES REGIONAL LLANOS ORIENTALES</t>
  </si>
  <si>
    <t>FAIOLA PEREZ</t>
  </si>
  <si>
    <t>SUMINISTRO DE TAMAL, CON EL PROPOSITO DE ATENDER EL NORMAL FUNCIONAMIENTO ADMINISTRATIVO Y OPERATIVO EN LOS COMEDORES AGLO BASPC-16 Y GRUPO GUIAS (UBICADOS EN LA TRANSVERSAL 18-MARGINAL DE LA SELVA DECIMA SEXTA BRIGADA YOPAL/CASANARE), COMEDOR AGLO GACAS FAC (UBICADOS EN EL AEROPUERTO-ALCARAVÁN-BASE AÉREA DEL CASANARE), BAJO LA ADMINISTRACION DE LA AGENCIA LOGISTICA DE LAS FUERZAS MILITARES REGIONAL LLANOS ORIENTALES</t>
  </si>
  <si>
    <t>SUMINISTRO DE PRODUCTOS DE PANADERIA, CON EL PROPOSITO DE ATENDER EL NORMAL FUNCIONAMIENTO ADMINISTRATIVO Y OPERATIVO DEL COMEDOR AGLO BICAM-24 (UBICADO EN EL KM 1 VIA EL RETORNO CALAMAR), BAJO LA ADMINISTRACION DE LA AGENCIA LOGISTICA DE LAS FUERZAS MILITARES REGIONAL LLANOS ORIENTALES</t>
  </si>
  <si>
    <t>JOSE BENIGNO MONROY CASTAÑEDA</t>
  </si>
  <si>
    <t>SUMINISTRO DE VIVERES FRESCOS, CON EL PROPOSITO DE ATENDER EL NORMAL FUNCIONAMIENTO ADMINISTRATIVO Y OPERATIVO DEL COMEDOR AGLO BICAM-24 (UBICADO EN EL KM 1 VIA EL RETORNO CALAMAR), BAJO LA ADMINISTRACION DE LA AGENCIA LOGISTICA DE LAS FUERZAS MILITARES REGIONAL LLANOS ORIENTALES</t>
  </si>
  <si>
    <t>UNION TEMPORAL POLLO ALFM 2016</t>
  </si>
  <si>
    <t>SUMINISTRO DE POLLO, CON EL PROPOSITO DE ATENDER EL NORMAL FUNCIONAMIENTO ADMINISTRATIVO Y OPERATIVO EN LOS COMEDORES AGLO DE BASPC-16 Y GRUPO GUIAS (UBICADOS EN LA TRANSVERSAL 18-MARGINAL DE LA SELVA DECIMA SEXTA BRIGADA YOPAL/CASANARE), COMEDOR AGLO GACAS FAC (UBICADOS EN EL AEROPUERTO - ALCARAVÁN - 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</si>
  <si>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009-209</t>
  </si>
  <si>
    <t>SUMINISTRO DE VIVERES FRESCOS, CON EL PROPOSITO DE ATENDER EL NORMAL FUNCIONAMIENTO ADMINISTRATIVO Y OPERATIVO DE LOS COMEDORES AGLO DEL CASANARE AGLO: BASPC-16 Y GRUPO GUIAS (UBICADOS EN LA TRANSVERSAL 18-MARGINAL DE LA SELVA DECIMA SEXTA BRIGADA YOPAL/CASANARE), COMEDOR AGLO GACAS FAC (UBICADOS EN EL AEROPUERTO - ALCARAVÁN - BASE AÉREA DEL CASANARE), BIRNO-44 (UBICADO EN EL BATALLÓN DE INF NO.44 CR RAMÓN NONATO PÉREZ, KM 1 VÍA CABAÑAS TAURAMENA CASANARE); BAJO LA ADMINISTRACION DE LA AGENCIA LOGISTICA DE LAS FUERZAS MILITARES REGIONAL LLANOS ORIENTALES</t>
  </si>
  <si>
    <t>UNION TEMPORAL VIVERES ALFM 2016</t>
  </si>
  <si>
    <t>009-199</t>
  </si>
  <si>
    <t>UNION TEMPORAL EMBUTIDOS ALFM 2016.</t>
  </si>
  <si>
    <t>009-176</t>
  </si>
  <si>
    <t>SUMINISTRO DE VIVERES FRESCOS CON EL PROPOSITO DE ATENDER EL NORMAL FUNCIONAMIENTO ADMINISTRATIVO Y OPERATIVO EN EL COMEDOR AGLO BASPC-18(UBICADO EN EL KM 0 VIA AEROPUERTO DECIMA OCTAVA BRIGADA ARAUCA-ARAUCA) BAJO LA ADMINISTRACION DE LA AGENCIA LOGISTICA DE LAS FUERZAS MILITARES REGIONAL LANOS ORIENTALES</t>
  </si>
  <si>
    <t>SUMINISTRO DE PRODUCTOS DE PANADERIA; PAN FRESCO, PAN TOSTADO, PONQUES, MANTECADA, TORTILLAS A BASE DE HARINA, PASTELES Y BIZCOCHOS FRESCOS EN TODAS SUS PRESENTACIONES Y OTROS VIVERES PARA ATENDER LOS REQUERIMIENTOS DE CLIENTES POTENCIALES, UNIDADES DE NEGOCIO Y UNIDADES MILITARES EN EL MARCO DE LA OPERACIÓN NAVIDEÑA, EN LA SERVITIENDA 2 Y LOS REQUERIMIENTOS RECIBIDOS EN LAS UNIDADES DE NEGOCIO DE LA AGENCIA LOGISTICA DE LAS FUERZAS MILITARES, UBICADA EN LA BODEGA CALLE 35 No. 30-15 No. 2 PARQUE DEL HACHA VILLAVICENCIO APIAY - META, BAJO LA ADMINISTRACION DE LA AGENCIA LOGISTICA DE LAS FUERZAS MILITARES REGIONAL LLANOS ORIENTALES</t>
  </si>
  <si>
    <t>SUMINISTRO DE HAYACAS, CON EL PROPOSITO DE ATENDER EL NORMAL FUNCIONAMIENTO ADMINISTRATIVO Y OPERATIVO DEL COMEDOR AGLO BASPC-28, (UBICADO EN EL BATALLON BASPC-28 “BOCHICA”KM 01 VIA VILLAVICENCIO,BARRIO MATEO EN PUERTO CARREÑO VICHADA) BAJO LA ADMINISTRACION DE LA AGENCIA LOGISTICA DE LAS FUERZAS MILITARES REGIONAL LLANOS ORIENTALES</t>
  </si>
  <si>
    <t>SUMINISTRO DE ALMUERZOS ESPECIALES, CON EL PROPOSITO DE ATENDER EL NORMAL FUNCIONAMIENTO ADMINISTRATIVO Y OPERATIVO DE LOS COMEDORES AGLO CACOM 2 (UBICADO KM 7 VIA PUERTO LOPEZ), BISER 20 Y AGLAN (UBICADO KM 7 VIA PUERTO LOPEZ) BASPC 7 ( UBICADO KM 2 VIA PUERTO LOPEZ) BITER 7 (UBICADO EN LA VIA CUBARRAL,  EL DORADO KM 2)  ; BAJO LA ADMINISTRACION DE LA AGENCIA LOGISTICA DE LAS FUERZAS MILITARES REGIONAL LLANOS ORIENTALES</t>
  </si>
  <si>
    <t>JH BUSINESS SOLUTION COMPANY S.A.S</t>
  </si>
  <si>
    <t>SUMINISTRO  VIVERES FRESCOS,  CON EL PROPOSITO DE ATENDER EL NORMAL FUNCIONAMIENTO ADMINISTRATIVO Y OPERATIVO EN LOS COMEDORES AGLO DEL META: BITER 7 (UBICADO EN LA VIA CUBARRAL,  EL DORADO KM 2) BIVAR 21 (UBICADO KM 1 VIA FUENTE DE ORO EN GRANADA META); BAJO LA ADMINISTRACION DE LA AGENCIA LOGISTICA DE LAS FUERZAS MILITARES REGIONAL LLANOS  ORIENTALES</t>
  </si>
  <si>
    <t>SUMINISTRO  DE VIVERES FRESCOS,  CON EL PROPOSITO DE ATENDER EL NORMAL FUNCIONAMIENTO ADMINISTRATIVO Y OPERATIVO EN LOS COMEDORES AGLO DEL META: CACOM 2 (UBICADO KM 7 VIA PUERTO LOPEZ), BASPC 7 (UBICADO KM 2 VIA PUERTO LOPEZ) BISER 20 Y AGLAN (UBICADO KM 7 VIA PUERTO LOPEZ); BAJO LA ADMINISTRACION DE LA AGENCIA LOGISTICA DE LAS FUERZAS MILITARES REGIONAL LLANOS  ORIENTALES</t>
  </si>
  <si>
    <t xml:space="preserve">ASOCIACIÓN ACCIÓN SOCIAL FAC, NUESTRA SEÑORA DE LORETO SECCIONAL APIAY. NUMERO: S0500195  </t>
  </si>
  <si>
    <t>SUMINISTRO DE PRODUCTOS DE PANADERIA, CON EL PROPOSITO DE ATENDER EL NORMAL FUNCIONAMIENTO  ADMINISTRATIVO  Y  OPERATIVO  EN  EL  COMEDOR  AGLO CACOM 2 ( UBICADO KM 7 VIA PUERTO LOPEZ) ; BAJO   LA  ADMINISTRACION  DE  LA   AGENCIA   LOGISTICA  DE  LAS  FUERZAS  MILITARES REGIONAL  LLANOS ORIENTALES</t>
  </si>
  <si>
    <t xml:space="preserve">PEDRO PABLO ALZATE TIGREROS  </t>
  </si>
  <si>
    <t>SUMINISTRO  DE TAMAL TOLIMENSE ESPECIAL DE 350 A 400 GRAMOS Y  HAYACA X 250 G; CON EL PROPÓSITO DE ATENDER EL NORMAL FUNCIONAMIENTO OPERATIVO EN LOS COMEDORES AGLO REVEIZ PIZARRO Y BITER-18 (UBICADOS EN EL KM 2 VÍA PUERTO NARIÑO SARAVENA-ARAUCA), Y BIRAN-18 (UBICADO BATALLÓN DE  INGENIEROS NO. 18 “GR RAFAEL NAVAS PARDO); BAJO LA ADMINISTRACIÓN DE LA AGENCIA LOGÍSTICA DE LAS FUERZAS MILITARES</t>
  </si>
  <si>
    <t xml:space="preserve">MIGUEL ANTONIO BAMBAGUE MURCIA  </t>
  </si>
  <si>
    <t>SUMINISTRO  DE COMBUSTIBLE (ACPM),  CON EL PROPOSITO DE ATENDER EL NORMAL FUNCIONAMIENTO ADMINISTRATIVO Y OPERATIVO EN EL COMEDOR AGLO  DEL DEPARTAMENTO DE VAUPES, MUNICIPIO DE MITÚ BIAVA-30 (UBICADO EN LA AVENIDA 1-19 BARRIO 7 DE AGOSTO EN MITU-VAUPES); BAJO LA ADMINISTRACION DE LA AGENCIA LOGISTICA DE LAS FUERZAS MILITARES REGIONAL LLANOS  ORIENTALES</t>
  </si>
  <si>
    <t>SERVICIO DE TRANSPORTE DE CARGA AÉREA DE VÍVERES SECOS Y/O FRESCOS Y OTROS BIENES, CON DESTINO A LOS COMEDORES AGLO BIAVA-30 (UBICADO EN LA AVENIDA 1-19 BARRIO 7 DE AGOSTO EN MITU-VAUPES), BIROJ-43 (UBICADO EN EL BATALLON DE INFANTERIA MOTORIZADO NO 43 GENERAL EFRAIN ROJAS ACEVEDO CUMARIBO/VICHADA), BASPC-28 (UBICADO EN EL BATALLON ASPC NO28  "BOCHICA" KM 1 VIA VILLAVICENCIO BARRIO MATEO EN PUERTO CARREÑO), GMRPI NO 20 Y BITER-18(UBICADOS EN EL KM-2 VIA PUERTO NARIÑO SARAVENA-ARAUCA); CENTROS DE ALMACENAMIENTO Y DISTRIBUCIÓN ( CAD ) Y SERVITIENDAS, GARANTIZANDO EL NORMAL FUNCIONAMIENTO ADMINISTRATIVO Y OPERATIVO DE LAS DIFERENTES UNIDADES DE NEGOCIO QUE SE ENCUENTRAN BAJO LA ADMINISTRACIÓN DE LA AGENCIA LOGÍSTICA DE LAS FUERZAS MILITARES REGIONAL LLANOS ORIENTALES</t>
  </si>
  <si>
    <t>SUMINISTRO DE CARNICOS, CON EL PROPÓSITO DE ATENDER EL NORMAL FUNCIONAMIENTO ADMINISTRATIVO Y OPERATIVO DEL COMEDOR AGLO BASPC18 (UBICADO EN EL KM 0 VÍA AEROPUERTO DECIMA OCTAVA BRIGADA ARAUCA ARAUCA); BAJO LA ADMINISTRACION DE LA AGENCIA LOGISTICA DE LAS FUERZAS MILITARES REGIONAL LLANOS  ORIENTALES</t>
  </si>
  <si>
    <t xml:space="preserve">CESAR AUGUSTO MANCIPE URIBE  </t>
  </si>
  <si>
    <t>SUMINISTRO  DE AREPA Y ENVUELTO CON EL PROPÓSITO DE ATENDER EL NORMAL FUNCIONAMIENTO OPERATIVO EN LOS COMEDORES AGLO REVEIZ PIZARRO Y BITER-18 (UBICADOS EN EL KM 2 VÍA PUERTO NARIÑO SARAVENA-ARAUCA), Y COMEDOR AGLO BASPC18 (UBICADO EN EL KM 0 VÍA AEROPUERTO DECIMA OCTAVA BRIGADA ARAUCA ARAUCA); BAJO LA ADMINISTRACIÓN DE LA AGENCIA LOGÍSTICA DE LAS FUERZAS MILITARES</t>
  </si>
  <si>
    <t>SUMINISTRO  DE VIVERES FRESCOS CON EL PROPOSITO DE ATENDER EL NORMAL FUNCIONAMIENTO ADMINISTRATIVO Y OPERATIVO EN EL COMEDOR AGLO BASPC-28 (UBICADO EN EL BATALLON BASPC No28  "BOCHICA" KM 1 VIA VILLAVICENCIO BARRIO MATEO EN PUERTO CARREÑO);  BAJO LA ADMINISTRACION DE LA AGENCIA LOGISTICA DE LAS FUERZAS MILITARES REGIONAL LANOS ORIENTALES</t>
  </si>
  <si>
    <t>SUMINISTRO  DE TAMAL TOLIMENSE ESPECIAL DE 350 A 400 GRAMOS Y  HAYACA X 250 G; CON EL PROPÓSITO DE ATENDER EL NORMAL FUNCIONAMIENTO OPERATIVO EN LOS COMEDORES AGLO REVEIZ PIZARRO Y BITER-18 (UBICADOS EN EL KM 2 VÍA PUERTO NARIÑO SARAVENA-ARAUCA); BAJO LA ADMINISTRACIÓN DE LA AGENCIA LOGÍSTICA DE LAS FUERZAS MILITARES</t>
  </si>
  <si>
    <t>SUMINISTRO  DE TAMAL TOLIMENSE ESPECIAL DE 350 A 400 GRAMOS Y  HAYACA X 250 G; CON EL PROPÓSITO DE ATENDER EL NORMAL FUNCIONAMIENTO OPERATIVO EN EL COMEDOR AGLO BIRAN18 (UBICADO   EN   EL   BATALLON   No  18  GR   RAFAEL   NAVAS  PARDO   TAME  ARAUCA); BAJO LA ADMINISTRACIÓN DE LA AGENCIA LOGÍSTICA DE LAS FUERZAS MILITARES</t>
  </si>
  <si>
    <t>MAURICIO QUINTERO NARANJO</t>
  </si>
  <si>
    <t>SUMINISTRO DE EQUIPO DE COMPUTO (EQUIPO DE ESCRITORIO TODO EN UNO Y EQUIPO PORTATIL) Y TRES EQUIPOS DE IMPRESIÓN LASER MULTIFUNCIONAL, PARA EL DEBIDO  FUNCIONAMIENTO DE LAS UNIDADES DE NEGOCIO/SERVICIO DEL AREA DE NEGOCIOS ESPECIALES (CREDITOS, SERVITIENDAS AGLO  APIAY, YOPAL Y CACOM-2 ADMINISTRADAS POR LA REGIONAL LLANOS ORIENTALES</t>
  </si>
  <si>
    <t>CUARENTA (40) DIAS</t>
  </si>
  <si>
    <t xml:space="preserve">PROCESADORA DE CARNES NUEVA COLOMBOALEMANA LTDA  </t>
  </si>
  <si>
    <t>SUMINISTRO DE EMBUTIDOS, CON EL PROPOSITO DE ATENDER EL NORMAL FUNCIONAMIENTO ADMINISTRATIVO Y OPERATIVO DE LOS COMEDORES AGLO DEL CASANARE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Y DEL META CACOM 2 ( UBICADO KM 7 VIA PUERTO LOPEZ), BISER 20 Y AGLAN (UBICADO KM 7 VIA PUERTO LOPEZ) BASPC 7 ( UBICADO KM 2 VIA PUERTO LOPEZ) BITER 7 (UBICADO EN LA VIA CUBARRAL, EL DORADO KM 2) BIVAR 21 ( UBICADO KM 1 VIA FUENTE DE ORO EN GRANADA META) ; BAJO LA ADMINISTRACION DE LA AGENCIA LOGISTICA DE LAS FUERZAS MILITARES REGIONAL LLANOS ORIENTALES</t>
  </si>
  <si>
    <t>GAS GOMBEL S.A. ESP</t>
  </si>
  <si>
    <t>SUMINISTRO DE PRODUCTOS DE PANADERIA, CON EL PROPOSITO DE ATENDER EL  NORMAL FUNCIONAMIENTO ADMINISTRATIVO Y OPERATIVO EN LOS COMEDORES AGLO BASPC-28, BAJO LA ADMINISTRACION DE LA AGENCIA LOGISTICA DE LAS FUERZAS MILITARES REGIONAL LANOS ORIENTALES</t>
  </si>
  <si>
    <t>SUMINISTRO DE PRODUCTOS DE PANADERIA, CON EL PROPOSITO DE ATENDER EL NORMAL FUNCIONAMIENTO  ADMINISTRATIVO  Y  OPERATIVO  EN  EL  COMEDOR  AGLO  BIVAR-21 (UBICADO EN EL CANTON MILITAR PANTANO DE VARGAS KM 1 VIA FUENTE DE ORO EN GRANADA/META); BAJO   LA  ADMINISTRACION  DE  LA   AGENCIA   LOGISTICA  DE  LAS  FUERZAS  MILITARES REGIONAL  LLANOS ORIENTALES</t>
  </si>
  <si>
    <t>SUMINISTRO  DE COMBUSTIBLE (ACPM),  CON EL PROPOSITO DE ATENDER EL NORMAL FUNCIONAMIENTO ADMINISTRATIVO Y OPERATIVO EN EL COMEDORES AGLO  DEL DEPARTAMENTO DEL CASANARE BASPC-16 Y GRUPO GUIAS (UBICADOS EN LA TRANSVERSAL 18-MARGINAL DE LA SELVA DECIMA SEXTA BRIGADA YOPAL/CASANARE),   BITER-16  (UBICADO EN EL KM 10 VÍA CUPIAGUA-CASANARE); BAJO LA ADMINISTRACION DE LA AGENCIA LOGISTICA DE LAS FUERZAS MILITARES REGIONAL LLANOS  ORIENTALES</t>
  </si>
  <si>
    <t>APOYO LOGÍSTICO TRANSPORTE Y EMPRESARIAL E.U</t>
  </si>
  <si>
    <t>SUMINISTRO  DE GALLETERIA NAVIDEÑA Y OTROS VIVERES, CON EL PROPOSITO DE ATENDER LOS REQUERIMIENTOS DE UNIDADES MILITARES Y CLIENTES POTENCIALES BAJO LA ADMINISTRACION DE LAS SERVITIENDAS 2, 3 Y 4 UBICADAS EN EL KM 7 VIA PUERTO LOPEZ VILLAVICENCIO APIAY – META, TRANSVERSAL No 18 MARGINAL DE LA SELVA XVI DECIMA SEXTA BRIGADA EL YOPAL CASANARE Y  COMANDO AEREO DE COMBATE No. 2 FUERZA AEREA KM 7 VIA PUERTO LOPEZ VILLAVICENCIO-META,  BAJO LA ADMINISTRACION DE LA AGENCIA LOGISTICA DE LAS FUERZAS MILITARES REGIONAL LLANOS  ORIENTALES</t>
  </si>
  <si>
    <t>ADQUISICIÓN DE EQUIPO Y HERRAMIENTA NECESARIOS PARA REALIZAR ACTIVIDADES DE MANTENIMIENTO EN LA AGENCIA LOGÍSTICA DE LAS FUERZAS MILITARES REGIONAL LLANOS ORIENTALES</t>
  </si>
  <si>
    <t>SUMINISTRO  VIVERES FRESCOS,  CON EL PROPOSITO DE ATENDER EL NORMAL FUNCIONAMIENTO ADMINISTRATIVO Y OPERATIVO EN LOS COMEDORES AGLO DEL CASANARE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 BAJO LA ADMINISTRACION DE LA AGENCIA LOGISTICA DE LAS FUERZAS MILITARES REGIONAL LLANOS  ORIENTALES</t>
  </si>
  <si>
    <t>ALMACEN SURTI ANDES E.U.</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</si>
  <si>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BOGOTA – CUNDINAMARCA</t>
  </si>
  <si>
    <t>SUMINISTRO DE CARNICOS, CON EL PROPÓSITO DE ATENDER EL NORMAL FUNCIONAMIENTO ADMINISTRATIVO Y OPERATIVO DE LOS COMEDORES AGLO REVEIZ PIZARRO Y BITER-18 (UBICADOS EN EL KM 2 VÍA PUERTO NARIÑO SARAVENA-ARAUCA); BAJO LA ADMINISTRACION DE LA AGENCIA LOGISTICA DE LAS FUERZAS MILITARES REGIONAL LLANOS  ORIENTALES</t>
  </si>
  <si>
    <t>SUMINISTRO DE  VIVERES FRESCOS, CON EL PROPOSITO DE ATENDER EL NORMAL    FUNCIONAMIENTO ADMINISTRATIVO Y OPERATIVO EN EL COMEDOR AGLO BIRAN-18 (UBICADO EN EL BATALLON DE INGENIEROS No 18 GR RAFAEL NAVAS PARDO TAME ARAUCA); BAJO LA ADMINISTRACION DE LA AGENCIA LOGISTICA DE LAS FUERZAS MILITARES REGIONAL LLANOS  ORIENTALES</t>
  </si>
  <si>
    <t>009-206</t>
  </si>
  <si>
    <t>SUCESORES DE JOSE JESUS RESTREPO &amp; CIA S.A</t>
  </si>
  <si>
    <t>SUMINISTRO DE CHOCOLATE DE MESA CON AZÚCAR X 500G. EN EMPAQUE FLOW PACK., CON EL PROPOSITO DE ATENDER EL NORMAL FUNCIONAMIENTO ADMINISTRATIVO Y OPERATIVO DEL CAD’S UBICADOS EN  VILLAVICENCIO, BAJO LA ADMINISTRACION DE LA AGENCIA LOGISTICA DE LAS FUERZAS MILITARES REGIONAL LLANOS  ORIENTALES</t>
  </si>
  <si>
    <t>SUMINISTRO  DE COMBUSTIBLE DIESEL CORRIENTE (ACPM) y GASOLINA CORRIENTE    PARA  EL  CONSUMO  DEL  PARQUE  AUTOMOTOR  DE  LA  REGIONAL LLANOS ORIENTALES Y APOYO A UNIDADES MILITARES EN VILLAVICENCIO META</t>
  </si>
  <si>
    <t>SUMINISTRO DE PRODUCTOS DE PANADERIA, CON EL PROPOSITO DE ATENDER EL  NORMAL FUNCIONAMIENTO ADMINISTRATIVO Y OPERATIVO EN EL COMEDOR AGLO BASPC 28 (UBICADO EN EL KM 1 VIA VILLAVICENCIO BARRIO MATEO PUERTO CARREÑO VICHADA); BAJO LA ADMINISTRACION DE LA AGENCIA LOGISTICA DE LAS FUERZAS MILITARES REGIONAL LANOS ORIENTALES</t>
  </si>
  <si>
    <t>COLOMBINA S.A</t>
  </si>
  <si>
    <t>SUMINISTRO DE SALSA DE TOMATE X 200 G. DOY PACK CON VALVULA Y MAYONESA X200G. DOY PACK CON VALVULA, CON EL PROPOSITO DE ATENDER EL NORMAL FUNCIONAMIENTO ADMINISTRATIVO Y OPERATIVO DEL CAD’S UBICADOS EN  VILLAVICENCIO, BAJO LA ADMINISTRACION DE LA AGENCIA LOGISTICA DE LAS FUERZAS MILITARES REGIONAL LLANOS  ORIENTALES</t>
  </si>
  <si>
    <t>SUMINISTRO DE REFRIGERIOS, CON EL PROPOSITO DE ATENDER EL NORMAL FUNCIONAMIENTO ADMINISTRATIVO Y OPERATIVO EN EL COMEDOR AGLO BIRAN – 18 (UBICADO EN EL BATALLON DE INGENIEROS Nº 18 GR RAFAEL NAVAS PARDO TAME ARAUCA); BAJO LA ADMINISTRACION DE LA AGENCIA LOGISTICA DE LAS FUERZAS MILITARES REGIONAL LLANOS  ORIENTALES</t>
  </si>
  <si>
    <t>SUMINISTRO  DE TAMAL TOLIMENSE ESPECIAL DE 350 A 400 GRAMOS Y  HAYACA X 250 G; CON EL PROPOSITO DE ATENDER EL NORMAL FUNCIONAMIENTO ADMINISTRATIVO Y OPERATIVO EN EL COMEDOR AGLO BIRAN-18 (UBICADO EN EL BATALLON DE INGENIEROS No 18 GR RAFAEL NAVAS PARDO TAME ARAUCA); BAJO LA ADMINISTRACION DE LA AGENCIA LOGISTICA DE LAS FUERZAS MILITARES REGIONAL LLANOS  ORIENTALES</t>
  </si>
  <si>
    <t>009-216</t>
  </si>
  <si>
    <t>SUMINISTRO DE ARROZ FORTIFICADO EN 500G, REEMPACADO EN PACA X 12.5 KG, CON EL PROPOSITO DE ATENDER EL NORMAL FUNCIONAMIENTO ADMINISTRATIVO Y OPERATIVO DE LOS CADS UBICADOS EN TAME Y YOPAL,  BAJO LA ADMINISTRACION DE LA AGENCIA LOGISTICA DE LAS FUERZAS MILITARES REGIONAL LLANOS  ORIENTALES</t>
  </si>
  <si>
    <t>SUMINISTRO DE ARROZ FORTIFICADO EN 500G, REEMPACADO EN PACA X 12.5 KG, CON EL PROPOSITO DE ATENDER EL NORMAL FUNCIONAMIENTO ADMINISTRATIVO Y OPERATIVO DEL CADS UBICADO EN SAN JOSE DEL GUAVIARE,  BAJO LA ADMINISTRACION DE LA AGENCIA LOGISTICA DE LAS FUERZAS MILITARES REGIONAL LLANOS  ORIENTALES</t>
  </si>
  <si>
    <t>009-220</t>
  </si>
  <si>
    <t>SUMINISTRO DE POLLO, CON EL PROPOSITO DE ATENDER EL NORMAL FUNCIONAMIENTO ADMINISTRATIVO Y OPERATIVO EN EL COMEDOR AGLO BIRAN-18 (UBICADO EN EL BATALLON DE INGENIEROS No 18 GR RAFAEL NAVAS PARDO TAME ARAUCA); BAJO LA ADMINISTRACION DE LA AGENCIA LOGISTICA DE LAS FUERZAS MILITARES REGIONAL LLANOS  ORIENTALES</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</si>
  <si>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TAME - ARAUCA</t>
  </si>
  <si>
    <t>SUMINISTRO DE TAMAL TOLIMENSE ESPECIAL DE 350 A 400 GRAMOS, CON EL PROPOSITO DE ATENDER EL NORMAL FUNCIONAMIENTO ADMINISTRATIVO Y OPERATIVO EN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 BAJO LA ADMINISTRACION DE LA AGENCIA LOGISTICA DE LAS FUERZAS MILITARES REGIONAL LLANOS ORIENTALES</t>
  </si>
  <si>
    <t xml:space="preserve">WALTER LESMES RODRIGUEZ </t>
  </si>
  <si>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SAN JOSE DEL GUAVIARE -  GUAVIARE</t>
  </si>
  <si>
    <t>009-224</t>
  </si>
  <si>
    <t>SUMINISTRO  DE COMBUSTIBLE (ACPM),  CON EL PROPOSITO DE ATENDER EL NORMAL FUNCIONAMIENTO ADMINISTRATIVO Y OPERATIVO EN LOS COMEDORES AGLO DEL DEPARTAMENTO DE ARAUCA BITER-18, REVEIZ PIZARRO (UBICADO EN EL KM 2 VÍA PUERTO NARIÑO SARAVENA-ARAUCA), BIRAN-18 (UBICADO BATALLÓN DE INGENIEROS NO. 18 "GR RAFAEL NAVAS PARDO TAME/ARAUCA) Y BASPC-18 (UBICADO EN EL KM 0 VÍA AEROPUERTO DECIMA OCTAVA BRIGADA-ARAUCA/ARAUCA); BAJO LA ADMINISTRACION DE LA AGENCIA LOGISTICA DE LAS FUERZAS MILITARES REGIONAL LLANOS  ORIENTALES</t>
  </si>
  <si>
    <t>009-228</t>
  </si>
  <si>
    <t>009-229</t>
  </si>
  <si>
    <t>SUMINISTRO DE EMBUTIDOS, CON EL PROPOSITO DE ATENDER EL NORMAL FUNCIONAMIENTO ADMINISTRATIVO Y OPERATIVO EN LOS COMEDORES AGLO DE ARAUCA REVEIZ PIZARRO Y BITER-18 (UBICADOS EN EL KM 2 VÍA PUERTO NARIÑO SARAVENA-ARAUCA); BIRAN-18 (UBICADO BATALLÓN DE INGENIEROS No. 18 Gr RAFAEL NAVAS PARDO TAME ARAUCA); Y BASPC-18 (UBICADO EN EL KM 0 VÍA AEROPUERTO DECIMA OCTAVA BRIGADA-ARAUCA/ARAUCA); BAJO LA ADMINISTRACION DE LA AGENCIA LOGISTICA DE LAS FUERZAS MILITARES REGIONAL LLANOS ORIENTALES</t>
  </si>
  <si>
    <t>PROCESADORA DE CARNE NUEVA COLOMBO ALEMANA LTDA</t>
  </si>
  <si>
    <t>SUMINISTRO  DE EMBUTIDOS,  CON EL PROPOSITO DE ATENDER EL NORMAL FUNCIONAMIENTO ADMINISTRATIVO Y OPERATIVO EN LOS COMEDORES AGLO DE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Y DEL META CACOM 2 ( UBICADO KM 7 VIA PUERTO LOPEZ), BISER 20 Y AGLAN (UBICADO KM 7 VIA PUERTO LOPEZ) BASPC 7 ( UBICADO KM 2 VIA PUERTO LOPEZ) BITER 7 (UBICADO EN LA VIA CUBARRAL,  EL DORADO KM 2) BIVAR 21 ( UBICADO KM 1 VIA FUENTE DE ORO EN GRANADA META) BAJO LA ADMINISTRACION DE LA AGENCIA LOGISTICA DE LAS FUERZAS MILITARES REGIONAL LLANOS ORIENTALES</t>
  </si>
  <si>
    <t>SUMINISTRO  DE VIVERES FRESCOS,  CON EL PROPOSITO DE ATENDER EL NORMAL FUNCIONAMIENTO ADMINISTRATIVO Y OPERATIVO EN EL COMEDOR AGLO BASER-28 (UBICADO EN EL BATALLON ASPC No 28  "BOCHICA" KM 1 VIA VILLAVICENCIO BARRIO MATEO EN PUERTO CARREÑO);  BAJO LA ADMINISTRACION DE LA AGENCIA LOGISTICA DE LAS FUERZAS MILITARES REGIONAL LANOS ORIENTALES</t>
  </si>
  <si>
    <t>SUMINISTRO  DE VIVERES FRESCOS,  CON EL PROPOSITO DE ATENDER EL NORMAL FUNCIONAMIENTO ADMINISTRATIVO Y OPERATIVO EN LOS COMEDORES AGLO DE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</si>
  <si>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APOYO LOGÍSTICO TRANSPORTE Y EMPRESARIAL E.U.</t>
  </si>
  <si>
    <t>009-234</t>
  </si>
  <si>
    <t>009-235</t>
  </si>
  <si>
    <t>SUMINISTRO DE COMBUSTIBLES, GRASAS Y LUBRICANTES PARA MOTOR, CON DESTINO A LAS UNIDADES MILITARES DEL ARMADA NACIONAL Y OTRAS ENTIDADES, BAJO LA ADMINISTRACIÓN DE LA AGENCIA LOGISTICA DE LAS FUERZAS MILITARES REGIONAL LLANOS ORIENTALES, UBICADAS EN PUERTO INIRIDA - GUAINIA</t>
  </si>
  <si>
    <t xml:space="preserve">ELSA FLORAIBA TRIANA ALVAREZ   </t>
  </si>
  <si>
    <t>009-237</t>
  </si>
  <si>
    <t xml:space="preserve">ROSA MARCELA PEÑA BUSTOS   </t>
  </si>
  <si>
    <t>SUMINISTRO DE COMBUSTIBLES, GRASAS Y LUBRICANTES PARA MOTOR, CON DESTINO A LAS UNIDADES MILITARES DEL ARMADA NACIONAL Y OTRAS ENTIDADES, BAJO LA ADMINISTRACIÓN DE LA AGENCIA LOGISTICA DE LAS FUERZAS MILITARES REGIONAL LLANOS ORIENTALES, UBICADAS EN LA PRIMAVERA - VICHADA</t>
  </si>
  <si>
    <t>DISTRACOM S.A</t>
  </si>
  <si>
    <t>SUMINISTRO DE POLLO, CON EL PROPOSITO DE ATENDER EL NORMAL FUNCIONAMIENTO ADMINISTRATIVO Y OPERATIVO EN EL COMEDOR AGLO BIROJ-43 (UBICADO EN EL BATALLON DE INFANTERIA MOTORIZADO No 43 GENERAL EFRAIN ROJAS ACEVEDO CUMARIBO/VICHADA)</t>
  </si>
  <si>
    <t>SUMINISTRO DE SAL DE MINA YODADA Y FLUORIZADA PARA CONSUMO HUMANO X 1000 G., CON EL PROPOSITO DE ATENDER EL NORMAL FUNCIONAMIENTO ADMINISTRATIVO Y OPERATIVO DEL CAD’S UBICADOS EN  VILLAVICENCIO, BAJO LA ADMINISTRACION DE LA AGENCIA LOGISTICA DE LAS FUERZAS MILITARES REGIONAL LLANOS  ORIENTALES</t>
  </si>
  <si>
    <t>SUMINISTRO DE PRODUCTOS CARNICOS, CON EL PROPOSITO DE ATENDER EL NORMAL FUNCIONAMIENTO ADMINISTRATIVO Y OPERATIVO EN LOS COMEDORES AGLO DE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</si>
  <si>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JAVIER FERNANDO RIVEROS CUEVAS</t>
  </si>
  <si>
    <t>SUMINISTRO  DE POLLO,  CON EL PROPOSITO DE ATENDER EL NORMAL FUNCIONAMIENTO ADMINISTRATIVO Y OPERATIVO EN LOS COMEDORES AGLO DE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</si>
  <si>
    <t>APOYO LOGISTICO TRANPORTE Y EMPRESARIAL E.U</t>
  </si>
  <si>
    <t>SUMINISTRO DE CARNICOS, CON EL PROPÓSITO DE ATENDER EL NORMAL FUNCIONAMIENTO ADMINISTRATIVO Y OPERATIVO DEL COMEDOR AGLO BASER-28 (UBICADO EN EL BATALLON ASPC No 28  "BOCHICA" KM 1 VIA VILLAVICENCIO BARRIO MATEO EN PUERTO CARREÑO);  BAJO LA ADMINISTRACION DE LA AGENCIA LOGISTICA DE LAS FUERZAS MILITARES REGIONAL LANOS ORIENTALES</t>
  </si>
  <si>
    <t xml:space="preserve">COOPERATIVA COLANTA LTDA  </t>
  </si>
  <si>
    <t>SUMINISTRO DE LECHE EN POLVO AGLOMERADA X 400 G., CON EL PROPOSITO DE ATENDER EL NORMAL FUNCIONAMIENTO ADMINISTRATIVO Y OPERATIVO DEL CAD’S UBICADOS EN  SAN JOSE DEL GUAVIARE, BAJO LA ADMINISTRACION DE LA AGENCIA LOGISTICA DE LAS FUERZAS MILITARES REGIONAL LLANOS  ORIENTALES</t>
  </si>
  <si>
    <t>SUMINISTRO  DE COMBUSTIBLE (ACPM),  CON EL PROPOSITO DE ATENDER EL NORMAL FUNCIONAMIENTO ADMINISTRATIVO Y OPERATIVO EN LOS COMEDORES AGLO DEL CASANARE BASPC-16 Y GRUPO GUIAS (UBICADOS EN LA TRANSVERSAL 18-MARGINAL DE LA SELVA DECIMA SEXTA BRIGADA YOPAL/CASANARE),  BITER-16  (UBICADO EN EL KM 10 VÍA CUPIAGUA-CASANARE),  BAJO LA ADMINISTRACION DE LA AGENCIA LOGISTICA DE LAS FUERZAS MILITARES REGIONAL LLANOS ORIENTALES</t>
  </si>
  <si>
    <t>SUMINISTRO DE PRODUCTOS DE PANADERIA, CON EL PROPOSITO DE ATENDER EL NORMAL FUNCIONAMIENTO ADMINISTRATIVO Y OPERATIVO EN EL COMEDOR AGLO BITER-7 (UBICADO EN EL BATALLON DE INSTRUCCION DE ENTRENAMIENTO Y REENTRENAMIENTO No 7 VIA CUBARRAL- DORADO KM-2); BAJO LA ADMINISTRACION DE LA AGENCIA LOGISTICA DE LAS FUERZAS MILITARES REGIONAL LLANOS ORIENTALES</t>
  </si>
  <si>
    <t xml:space="preserve">ALVARO ALEXANDER AGUDELO HERRERA </t>
  </si>
  <si>
    <t xml:space="preserve">ROSALIA SANCHEZ SANCHEZ  </t>
  </si>
  <si>
    <t>SUMINISTRO DE HAYACA, AREPA DE MAIZ, SANDWICH, CON EL PROPOSITO DE ATENDER EL NORMAL FUNCIONAMIENTO ADMINISTRATIVO Y OPERATIVO EN EL COMEDOR AGLO BASPC-18 (UBICADO EN EL KM 0 VÍA AEROPUERTO DECIMA OCTAVA BRIGADA ARAUCA-ARAUCA), BAJO LA ADMINISTRACION DE LA AGENCIA LOGISTICA DE LAS FUERZAS MILITARES REGIONAL LLANOS  ORIENTALES</t>
  </si>
  <si>
    <t xml:space="preserve">COMERCIALIZA LTDA  </t>
  </si>
  <si>
    <t>SUMINISTRO DE MEZCLA EN POLVO PARA PREPARAR TE x 1.000 g. G, CON EL PROPOSITO DE ATENDER EL NORMAL FUNCIONAMIENTO ADMINISTRATIVO Y OPERATIVO DEL CAD’S UBICADO EN  VILLAVICENCIO, BAJO LA ADMINISTRACION DE LA AGENCIA LOGISTICA DE LAS FUERZAS MILITARES REGIONAL LLANOS  ORIENTALES</t>
  </si>
  <si>
    <t xml:space="preserve">GAS GOMBEL S A EMPRESA DE SERVICIOS PUBLICOS EN REESTRUCTURACION  </t>
  </si>
  <si>
    <t>009-255</t>
  </si>
  <si>
    <t>SUMINISTRO DE GARBANZO SECO X 500 G, CON EL PROPOSITO DE ATENDER EL NORMAL FUNCIONAMIENTO ADMINISTRATIVO Y OPERATIVO DEL CAD’S UBICADO EN  VILLAVICENCIO, BAJO LA ADMINISTRACION DE LA AGENCIA LOGISTICA DE LAS FUERZAS MILITARES REGIONAL LLANOS  ORIENTALES</t>
  </si>
  <si>
    <t>SUMINISTRO DE HARINA PRECOCIDA DE MAIZ BLANCO CON MANTEQUILLA Y SAL X 500 G., CON EL PROPOSITO DE ATENDER EL NORMAL FUNCIONAMIENTO ADMINISTRATIVO Y OPERATIVO DE LOS CAD’S UBICADOS EN  VILLAVICENCIO Y SAN JOSE DEL GUAVIARE, BAJO LA ADMINISTRACION DE LA AGENCIA LOGISTICA DE LAS FUERZAS MILITARES REGIONAL LLANOS  ORIENTALES</t>
  </si>
  <si>
    <t>009-259</t>
  </si>
  <si>
    <t>009-260</t>
  </si>
  <si>
    <t>COMESTIBLES RICA TORTA LTDA</t>
  </si>
  <si>
    <t>SUMINISTRO DE PRODUCTOS DE PANADERIA, CON EL PROPOSITO DE ATENDER EL NORMAL FUNCIONAMIENTO  ADMINISTRATIVO  Y  OPERATIVO  EN  EL  COMEDOR  AGLO  BICAM-24 (UBICADO EN EL KM-1 VIA EL RETORNO CALAMAR), BAJO   LA  ADMINISTRACION  DE  LA   AGENCIA   LOGISTICA  DE  LAS  FUERZAS  MILITARES REGIONAL  LLANOS ORIENTALES</t>
  </si>
  <si>
    <t>009-261</t>
  </si>
  <si>
    <t>SUMINISTRO DE PRODUCTOS DE PANADERIA, CON EL PROPOSITO DE ATENDER EL NORMAL FUNCIONAMIENTO  ADMINISTRATIVO  Y  OPERATIVO  EN  EL  COMEDOR  AGLO  BASPC-22 (UBICADO EN EL KM 1 VIA RETORNO GUAVIARE); BAJO   LA  ADMINISTRACION  DE  LA   AGENCIA   LOGISTICA  DE  LAS  FUERZAS  MILITARES REGIONAL  LLANOS ORIENTALES</t>
  </si>
  <si>
    <t>SUMINISTRO DE MEZCLA EN POLVO PARA PREPARAR TE CON AZUCAR CON SABOR A LIMON Y DURAZNO),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CACOM-2 (UBICADO EN EL COMANDO AÉREO DE COMBATE NO. 2 FUERZA AÉREA KM 7 VÍA PUERTO LÓPEZ), BASER-7  (UBICADO EN EL CANTÓN MILITAR SÉPTIMA BRIGADA KM 2  VÍA PUERTO LÓPEZ, BISER NO. 20  Y AGLAN (UBICADOS EN EL BATALLÓN DE INFANTERÍA AEROTRANSPORTADO Nº20 "GRAL. ROERGAS SERVIEZ"  CANTÓN MILITAR APIAY KM 7 VÍA PUERTO LÓPEZ (VILLAVICENCIO-META), BITER-7 (UBICADO EN EL BATALLÓN DE INSTRUCCIÓN DE ENTRENAMIENTO Y REENTRENAMIENTO NO. 7 VÍA CUBARRAL-DORADO KM. 2), BIVAR-21 (UBICADO EN EL CANTÓN MILITAR PANTANO DE VARGAS KM. 1 VÍA FUENTE DE ORO EN GRANADA/ META);BAJO LA ADMINISTRACION DE LA AGENCIA LOGISTICA DE LAS FUERZAS MILITARES REGIONAL LLANOS ORIENTALES</t>
  </si>
  <si>
    <t>SUMINISTRO DE EMBUTIDOS, CON EL PROPOSITO DE ATENDER EL NORMAL FUNCIONAMIENTO ADMINISTRATIVO Y OPERATIVO DE LOS COMEDORES AGLO BASPC-22 (UBICADO EN EL KM 1 VIA EL RETORNO GUAVIARE), BICAM-24 (UBICADO EN EL KM 1 VIA EL RETORNO-CALAMAR),  BIAVA-30 (UBICADO EN LA AVENIDA 1-19 BARRIO 7 DE AGOSTO EN MITU-VAUPES); BAJO LA ADMINISTRACIÓN DE LA AGENCIA LOGISTICA DE LAS FUERZAS MILITARES REGIONAL LLANOS ORIENTALES</t>
  </si>
  <si>
    <t>009-265</t>
  </si>
  <si>
    <t>ESTACIÓN DE SERVICIO EL RUBÍ LTDA</t>
  </si>
  <si>
    <t>SUMINISTRO  DE COMBUSTIBLE (ACPM),  CON EL PROPOSITO DE ATENDER EL NORMAL FUNCIONAMIENTO ADMINISTRATIVO Y OPERATIVO DEL COMEDOR AGLO  DEL DEPARTAMENTO DEL CASANARE BIRNO-44 (UBICADO EN EL BATALLÓN DE INF NO.44 CR RAMÓN NONATO PÉREZ, KM 1 VÍA CABAÑAS TAURAMENA CASANARE),  BAJO LA ADMINISTRACION DE LA AGENCIA LOGISTICA DE LAS FUERZAS MILITARES REGIONAL LLANOS  ORIENTALES</t>
  </si>
  <si>
    <t>SUMINISTRO DE HAYACAS CON EL PROPOSITO DE ATENDER EL NORMAL FUNCIONAMIENTO ADMINISTRATIVO Y OPERATIVO EN EL  COMEDOR AGLO BIROJ-43 (UBICADO EN EL BATALLON DE INFANTERIA MOTORIZADO No 43 GENERAL EFRAIN ROJAS ACEVEDO CUMARIBO/VICHADA); BAJO LA ADMINISTRACION DE LA AGENCIA LOGISTICA DE LAS FUERZAS MILITARES REGIONAL LANOS ORIENTALES</t>
  </si>
  <si>
    <t>SUMINISTRO  DE TAMAL,  CON EL PROPOSITO DE ATENDER EL NORMAL FUNCIONAMIENTO ADMINISTRATIVO Y OPERATIVO EN LOS COMEDORES AGLO    BASPC-16 Y GRUPO GUIAS (UBICADOS EN LA TRANSVERSAL 18-MARGINAL DE LA SELVA DECIMA SEXTA BRIGADA YOPAL/CASANARE), COMEDOR AGLO GACAS FAC (UBICADOS EN EL AEROPUERTO-ALCARAVÁN-BASE AÉREA DEL CASANARE),  BAJO LA ADMINISTRACION DE LA AGENCIA LOGISTICA DE LAS FUERZAS MILITARES REGIONAL LLANOS  ORIENTALES</t>
  </si>
  <si>
    <t>MARIA LEONOR MARTINEZ PARRA</t>
  </si>
  <si>
    <t>SUMINISTRO  DE TAMAL,  CON EL PROPOSITO DE ATENDER EL NORMAL FUNCIONAMIENTO ADMINISTRATIVO Y OPERATIVO EN LOS COMEDORES AGLO      BITER-16  (UBICADO EN EL KM 10 VÍA CUPIAGUA-CASANARE),  BIRNO-44 (UBICADO EN EL BATALLÓN DE INF NO.44 CR RAMÓN NONATO PÉREZ, KM 1 VÍA CABAÑAS TAURAMENA CASANARE), BAJO LA ADMINISTRACION DE LA AGENCIA LOGISTICA DE LAS FUERZAS MILITARES REGIONAL LLANOS  ORIENTALES</t>
  </si>
  <si>
    <t>SUMINISTRO DE PASTA ALIMENTICIA PREMIUM TIPO SECO X 250 G., CON EL PROPOSITO DE ATENDER EL NORMAL FUNCIONAMIENTO ADMINISTRATIVO Y OPERATIVO DEL CAD’S UBICADO EN  VILLAVICENCIO, BAJO LA ADMINISTRACION DE LA AGENCIA LOGISTICA DE LAS FUERZAS MILITARES REGIONAL LLANOS  ORIENTALES</t>
  </si>
  <si>
    <t>SUMINISTRO DE PANELA CUADRADA X 250 G. Y PANELA PULVERIZADA SABORIZADA X 1000 G., CON EL PROPOSITO DE ATENDER EL NORMAL FUNCIONAMIENTO ADMINISTRATIVO Y OPERATIVO DEL CAD’S UBICADO EN  VILLAVICENCIO, BAJO LA ADMINISTRACION DE LA AGENCIA LOGISTICA DE LAS FUERZAS MILITARES REGIONAL LLANOS  ORIENTALES</t>
  </si>
  <si>
    <t>009-271</t>
  </si>
  <si>
    <t>009-272</t>
  </si>
  <si>
    <t>009-273</t>
  </si>
  <si>
    <t xml:space="preserve">LA MAMONA S.A.S.  </t>
  </si>
  <si>
    <t>SUMINISTRO DE ALMUERZOS ESPECIALES,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CASANARE),BAJO LA ADMINISTRACION DE LA AGENCIA LOGISTICA DE LAS FUERZAS MILITARES REGIONAL LLANOS ORIENTALES</t>
  </si>
  <si>
    <t>SUMINISTRO DE REFRIGERIOS, CON EL PROPOSITO DE ATENDER EL NORMAL FUNCIONAMIENTO ADMINISTRATIVO Y OPERATIVO EN EL COMEDOR AGLO BASPC-22 (UBICADO SAN JOSE DEL GUAVIARE), BICAM-24 (UBICADO EN EL KM-1 VIA EL RETORNO CALAMAR), Y BIAVA-30 (UBICADO EN LA AVENIDA 1-19 BARRIO SIETE DE AGOSTO) MITU-VAUPES, BAJO LA ADMINISTRACIÓN DE LA AGENCIA LOGISTICA DE LAS FUERZAS MILITARES REGIONAL LLANOS ORIENTALES</t>
  </si>
  <si>
    <t>009-274</t>
  </si>
  <si>
    <t xml:space="preserve">GRUPO COMERCIAL JORDANIA S.A.S. </t>
  </si>
  <si>
    <t>SUMINISTRO DE HUEVOS TIPO A , CON EL PROPOSITO DE ATENDER EL NORMAL FUNCIONAMIENTO ADMINISTRATIVO Y OPERATIVO EN EL COMEDORES AGLO DEL META : CACOM 2 ( KM 7 VIA PUERTO LOPEZ), BASPC 7 ( UBICADO KM 2 VIA PUERTO LOPEZ), BISER 20 Y AGLAN (UBICADO KM 7 VIA PUERTO LOPEZ) BITER 7 (UBICADO EN LA VIA CUBARRAL,  EL DORADO KM 2), BIVAR 21 ( UBICADO KM 1 VIA FUENTE DE ORO EN GRANADA/META); BAJO LA ADMINISTRACION DE LA AGENCIA LOGISTICA DE LAS FUERZAS MILITARES REGIONAL LLANOS ORIENTALES</t>
  </si>
  <si>
    <t>009-276</t>
  </si>
  <si>
    <t>009-278</t>
  </si>
  <si>
    <t>SUMINISTRO DE POLLO CON EL PROPOSITO DE ATENDER EL NORMAL FUNCIONAMIENTO ADMINISTRACTIVO Y OPERATIVO EN EL COMEDOR AGLO BIVAR-21 (UBICADO EN EL CANTON MILITAR PANTANO DE VARGAS KM-1 VIA FUENTE DE ORO EN GRANADA/META) BAJO LA ADMINISTRACION DE LA AGENCIA LOGISTICA DE LAS FUERZAS MILITARES REGIONAL LLANOS ORIENTALES</t>
  </si>
  <si>
    <t>SUMINISTRO DE PULPA AZUCARADA DE FRUTA PASTEURIZADA X 4000GR, CON EL PROPOSITO DE ATENDER EL NORMAL FUNCIONAMIENTO ADMINISTRATIVO Y OPERATIVO EN EL COMEDOR AGLO BASPC-22 (UBICADO SAN JOSE DEL GUAVIARE), BICAM-24 (UBICADO EN EL KM-1 VIA EL RETORNO CALAMAR), COMEDOR AGLO BIAVA-30 (UBICADO EN LA AVENIDA 1-19 BARRIO 7 DE AGOSTO EN MITU-VAUPES), BAJO LA ADMINISTRACIÓN DE LA AGENCIA LOGISTICA DE LAS FUERZAS MILITARES REGIONAL LLANOS ORIENTALESMILITARES REGIONAL LLANOS ORIENTALES</t>
  </si>
  <si>
    <t>009-279</t>
  </si>
  <si>
    <t>009-281</t>
  </si>
  <si>
    <t>SUMINISTRO DE LECHE EN POLVO AGLOMERADA X 400 G., CON EL PROPOSITO DE ATENDER EL NORMAL FUNCIONAMIENTO ADMINISTRATIVO Y OPERATIVO DEL CAD’S UBICADOS EN  TAME - ARAUCA, BAJO LA ADMINISTRACION DE LA AGENCIA LOGISTICA DE LAS FUERZAS MILITARES REGIONAL LLANOS  ORIENTALES</t>
  </si>
  <si>
    <t>009-282</t>
  </si>
  <si>
    <t>SUMINISTRO DE EMBUTIDOS CON EL PROPOSITO DE ATENDER EL NORMAL FUNCIONAMIENTO ADMINISTRATIVO Y OPERATIVO EN EL  COMEDOR AGLO BIROJ-43 (UBICADO EN EL BATALLON DE INFANTERIA MOTORIZADO No 43 GENERAL EFRAIN ROJAS ACEVEDO CUMARIBO/VICHADA) Y BASPC 28 (UBICADO EN EL KM 1 VIA VILLAVICENCIO BARRIO MATEO PUERTO CARREÑO VICHADA); BAJO LA ADMINISTRACION DE LA AGENCIA LOGISTICA DE LAS FUERZAS MILITARES REGIONAL LANOS ORIENTALES</t>
  </si>
  <si>
    <t xml:space="preserve">GLADYS ACOSTA GUTIERREZ  </t>
  </si>
  <si>
    <t>SUMINISTRO DE HAYACA X 250 GRAMOS, CON EL PROPOSITO DE ATENDER EL NORMAL FUNCIONAMIENTO ADMINISTRATIVO Y OPERATIVO EN EL COMEDOR AGLO BASER-28 (UBICADO EN EL BATALLON ASPC No28  "BOCHICA" KM 1 VIA VILLAVICENCIO BARRIO MATEO EN PUERTO CARREÑO);  BAJO LA ADMINISTRACION DE LA AGENCIA LOGISTICA DE LAS FUERZAS MILITARES REGIONAL LANOS ORIENTALES</t>
  </si>
  <si>
    <t>009-283</t>
  </si>
  <si>
    <t>009-284</t>
  </si>
  <si>
    <t>009-285</t>
  </si>
  <si>
    <t>009-286</t>
  </si>
  <si>
    <t>009-287</t>
  </si>
  <si>
    <t xml:space="preserve">PROVISCAL S.A.S.  </t>
  </si>
  <si>
    <t>SUMINISTRO DE PRODUCTOS APANADOS, CON EL PROPOSITO DE ATENDER EL NORMAL FUNCIONAMIENTO ADMINISTRATIVO Y OPERATIVO EN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BASPC 16 Y GRUPO GUIAS DEL CASANARE (UBICADOS EN LA TRASVERSAL 18- MARGINAL DE LA SELVA DECIMA SEXTA BRIGADA YOPAL-CASANARE), COMEDOR AGLO GACAS FAC (UBICADO EN EL AEROPUERTO ALCARAVÁN BASE AÉREA DEL CASANARE) COMEDOR AGLO BITER- 16 (UBICADO EN EL KM 10 VÍA CUPIAGUA- CASANARE) COMEDOR AGLO BIRNO 44 (UBICADO EN EL BATALLÓN DE INFANTERÍA Nº 44 CR. RAMÓN NONATO PÉREZ KM 1 VÍA CABAÑAS TAURAMENA - CASANARE), BAJO LA ADMINISTRACION DE LA AGENCIA LOGISTICA DE LAS FUERZAS MILITARES REGIONAL LLANOS ORIENTALES</t>
  </si>
  <si>
    <t xml:space="preserve">LINA JANET SERNA DELGADO  </t>
  </si>
  <si>
    <t>SUMINISTRO DE PRODUCTOS DE PANADERIA, CON EL PROPOSITO DE ATENDER EL NORMAL FUNCIONAMIENTO ADMINISTRATIVO Y OPERATIVO EN EL COMEDOR AGLO BIVAR-21 (UBICADO EN EL CANTON MILITAR PANTANO DE VARGAS KM-1 VIA FUENTE DE ORO EN GRANADA/META); BAJO LA ADMINISTRACION DE LA AGENCIA LOGISTICA DE LAS FUERZAS MILITARES REGIONAL LLANOS ORIENTALES</t>
  </si>
  <si>
    <t>SUMINISTRO DE VIVERES FRESCOS, CON EL PROPOSITO DE ATENDER EL NORMAL FUNCIONAMIENTO ADMINISTRATIVO Y OPERATIVO EN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 BAJO LA ADMINISTRACION DE LA AGENCIA LOGISTICA DE LAS FUERZAS MILITARES REGIONAL LLANOS ORIENTALES</t>
  </si>
  <si>
    <t xml:space="preserve">GASEOSAS DE CORDOBA S.A. VILLAVICENCIO </t>
  </si>
  <si>
    <t>SUMINISTRO DE BEBIDA CARBONATADA GASEOSA DE 2.5 LITROS X 8 UNIDADES, Y BEBIDA CARBONATADA SABORES VARIOS X 250 ML X 12 UNIDADES, CON EL PROPOSITO DE ATENDER EL NORMAL FUNCIONAMIENTO ADMINISTRATIVO Y OPERATIVO EN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Y BIVAR-21 (UBICADO EN EL CANTON MILITAR PANTANO DE VARGAS KM-1 VIA FUENTE DE ORO EN GRANADA/META) ;BASPC 16 Y GRUPO GUIAS DEL CASANARE (UBICADOS EN LA TRASVERSAL 18- MARGINAL DE LA SELVA DECIMA SEXTA BRIGADA YOPAL-CASANARE), COMEDOR AGLO GACAS FAC (UBICADO EN EL AEROPUERTO ALCARAVÁN BASE AÉREA DEL CASANARE) COMEDOR AGLO BITER- 16 (UBICADO EN EL KM 10 VÍA CUPIAGUA- CASANARE) COMEDOR AGLO BIRNO 44 (UBICADO EN EL BATALLÓN DE INFANTERÍA Nº 44 CR. RAMÓN NONATO PÉREZ KM 1 VÍA CABAÑAS TAURAMENA - CASANARE), COMEDOR AGLO BASPC 22 (UBICADO EN EL KM 1 VIA EL RETORNO-GUAVIARE),  AGLO BICAM 24 (UBICADO  EN EL KM 1 VÍA AL RETORNO CALAMAR), COMEDOR AGLO BIROJ 43 ( UBICADO EN EL BATALLÓN DE INFANTERÍA MOTORIZADO Nº 43 GENERAL EFRAÍN ROJAS ACEVEDO CUMARIBO VICHADA) COMEDOR AGLO BASPC-28 (UBICADO EN EL BATALLÓN DE ASPC Nº 28 BOCHICA KM 1 VÍA VILLAVICENCIO BARRIO MATEO PUERTO CARREÑO) COMEDOR AGLO BIABA -30 (UBICADO EN AV. 1 11-19 SIETE (7) DE AGOSTO MITU-VAUPES); BAJO LA ADMINISTRACION DE LA AGENCIA LOGISTICA DE LAS FUERZAS MILITARES REGIONAL LLANOS ORIENTALE</t>
  </si>
  <si>
    <t xml:space="preserve">FIRMAS EN TRAMITE </t>
  </si>
  <si>
    <t>SUMINISTRO DE VIVERES Y RANCHO, PARA ATENDER LOS REQUERIMIENTOS DE UNIDADES MILITARES, CASINOS, UNIDADES DE NEGOCIO DE LA REGIONAL Y CLIENTES POTENCIALES EN NUESTRAS  SERVITIENDAS No. 2, Y 4 BAJO LA ADMINISTRACION DE LA AGENCIA LOGISTICA DE LAS FUERZAS MILITARES REGIONAL LLANOS ORIENTALES</t>
  </si>
  <si>
    <t>SUMINISTRO DE HARINA PRECOCIDA DE MAÍZ BLANCO X 500 G, HARINA PRECOCIDA DE MAÍZ BLANCO CON MANTEQUILLA Y SAL X500 G. Y  CALDO DE GALLINA EN POLVO X 8 G.. CON EL PROPOSITO DE ATENDER EL NORMAL FUNCIONAMIENTO ADMINISTRATIVO Y OPERATIVO DE LOS  CAD’S UBICADOS EN VILLAVICENCIO Y SAN JOSE DEL GUAVIARE,  BAJO LA ADMINISTRACION DE LA AGENCIA LOGISTICA DE LAS FUERZAS MILITARES REGIONAL LLANOS  ORIENTALES</t>
  </si>
  <si>
    <t>SUMINISTRO DE PULPA AZUCARADA DE FRUTA PASTEURIZADA X 4000 GR, CON EL PROPÓSITO DE ATENDER EL NORMAL FUNCIONAMIENTO ADMINISTRATIVO Y OPERATIVO DE LOS COMEDORESAGLO DEL META: BASER-7 (UBICADO EN EL CANTÓN MILITAR SÉPTIMA BRIGADA KM 2 VÍA PUERTO LÓPEZ, BISER-20 Y AGLAN (UBICADOS EN EL BATALLÓN DE INFANTERÍA AEROTRANSPORTADO Nº20 "GRAL. ROERGAS SERVIEZ" CANTÓN MILITAR APIAY KM 7 VÍA PUERTO LÓPEZ VILLAVICENCIO-META), CACOM-2 (UBICADO EN EL COMANDO AÉREO DE COMBATE NO. 2 FUERZA AÉREA KM 7 VÍA PUERTO LÓPEZ), BITER-7 (UBICADO EN EL BATALLÓN DE INSTRUCCIÓN DE ENTRENAMIENTO Y REENTRENAMIENTO NO. 7 VÍA CUBARRAL-DORADO KM. 2) Y BIVAR-21 (UBICADO EN EL CANTÓN MILITAR PANTANO DE VARGAS KILOMETRO 1 VÍA FUENTE DE ORO EN GRANADA/ META); QUE SE ENCUENTRA BAJO LA ADMINISTRACION DE LA AGENCIA</t>
  </si>
  <si>
    <t>SUMINISTRO DE PRODUCTOS DE PANADERIA, CON EL PROPOSITO DE ATENDER EL NORMAL FUNCIONAMIENTO ADMINISTRATIVO Y OPERATIVO EN EL COMEDORAGLO DEL META: BITER-7 (UBICADO EN EL BATALLÓN DE INSTRUCCIÓN, ENTRENAMIENTO Y REENTRENAMIENTO NO. 7 VÍA CUBARRAL-DORADO KM. 2) BAJO LA ADMINISTRACIÓN DE LA AGENCIA LOGÍSTICA DE LAS FUERZAS MILITARES REGIONAL LLANOS ORIENTALES.</t>
  </si>
  <si>
    <t>SUMINISTRO DE PRODUCTOS DE PANADERIA, CON EL PROPOSITO DE ATENDER EL NORMAL FUNCIONAMIENTO ADMINISTRATIVO Y OPERATIVO EN EL COMEDOR AGLO DEL BIVAR-21 (UBICADO EN EL CANTÓN MILITAR PANTANO DE VARGAS KM. 1 VÍA FUENTE DE ORO EN GRANADA/ META) BAJO LA ADMINISTRACIÓN DE LA AGENCIA LOGÍSTICA DE LAS FUERZAS MILITARES REGIONAL LLANOS ORIENTALES.</t>
  </si>
  <si>
    <t>SUMINISTRO DE PRODUCTOS DE PANADERIA, CON EL PROPOSITO DE ATENDER EL NORMAL FUNCIONAMIENTO ADMINISTRATIVO Y OPERATIVO EN LOS COMEDORESAGLO DE VILLAVICENCIO: BASER-7 (UBICADO EN EL CANTÓN MILITAR SÉPTIMA BRIGADA KM 2 VÍA PUERTO LÓPEZ, BISER NO. 20 Y AGLAN (UBICADOS EN EL BATALLÓN DE INFANTERÍA AEROTRANSPORTADO Nº20 "GRAL. ROERGAS SERVIEZ" CANTÓN MILITAR APIAY KM 7 VÍA PUERTO LÓPEZ, CACOM-2 (UBICADO EN EL COMANDO AÉREO DE COMBATE NO. 2 FUERZA AÉREA KM 7 VÍA PUERTO LÓPEZ (VILLAVICENCIO-META), BAJO LA ADMINISTRACIÓN DE LA AGENCIA LOGÍSTICA DE LAS FUERZAS MILITARES REGIONAL LLANOS ORIENTALES.</t>
  </si>
  <si>
    <t>SUMINISTRO DE VIVERES FRESCOS, CON EL PROPOSITO DE ATENDER EL NORMAL FUNCIONAMIENTO ADMINISTRATIVO Y OPERATIVO EN EL COMEDOR AGLO BITER-7 (UBICADO EN EL BATALLÓN DE INSTRUCCIÓN Y REENTRENAMIENTO NO. 7 VÍA CUBARRAL-DORADO KM. 2); BAJO LA ADMINISTRACION DE LA AGENCIA LOGISTICA DE LAS FUERZAS MILITARES REGIONAL LLANOS ORIENTALES.</t>
  </si>
  <si>
    <t>SUMINISTRO DE CARNICOS, CON EL PROPOSITO DE ATENDER EL NORMAL FUNCIONAMIENTO ADMINISTRATIVO Y OPERATIVO DE LOS COMEDORES AGLO DE VILLAVICENCIO: BASER-7(UBICADO EN EL CANTÓN MILITAR SÉPTIMA BRIGADA KM 2 VÍA PUERTO LÓPEZ, BISER NO.20 Y AGLAN (UBICADOS EN EL BATALLÓN DE INFANTERÍA AEROTRANSPORTADO Nº20 "GRAL. ROERGAS SERVIEZ" CANTÓN MILITAR APIAY KM 7 VÍA PUERTO LÓPEZ (VILLAVICENCIO-META); BAJO LA ADMINISTRACION DE LA AGENCIA LOGISTICA DE LAS FUERZAS MILITARES REGIONAL LLANOS ORIENTALES</t>
  </si>
  <si>
    <t>SUMINISTRO DE PRODUCTOS DE PANADERIA, CON EL PROPOSITO DE ATENDER EL NORMAL FUNCIONAMIENTO ADMINISTRATIVO Y OPERATIVO EN EL COMEDOR AGLO CACOM-2 (UBICADO EN EL COMANDO AÉREO DE COMBATE NO. 2 FUERZA AÉREA KM 7 VÍA PUERTO LÓPEZ); BAJO LA ADMINISTRACION DE LA AGENCIA LOGISTICA DE LAS FUERZAS MILITARES REGIONAL LLANOS ORIENTALES.</t>
  </si>
  <si>
    <t>SUMINISTRO DE REFRIGERIOS, CON EL PROPÓSITO DE ATENDER EL NORMAL   FUNCIONAMIENTO ADMINISTRATIVO Y OPERATIVO DE LOS COMEDORES AGLO  BASPC-7 (UBICADO EN LA SÉPTIMA BRIGADA KM-2 VÍA PUERTO LÓPEZ),  BISER-20 Y AGLAN (UBICADOS EN EL BATALLÓN DE INFANTERÍA AEROTRANSPORTADO No 20 GRAL ROERGAS SERVIEZ CANTÓN MILITAR DE APIAY  KM-7 VÍA PUERTO LÓPEZ (VILLAVICENCIO-META), CACOM-2 (UBICADO EN EL COMANDO AÉREO DE COMBATE No 2 FUERZA  AÉREA  KM-7 VÍA PUERTO LÓPEZ) BITER-7 (UBICADO EN EL BATALLÓN DE INSTRUCCIÓN DE ENTRENAMIENTO Y REENTRENAMIENTO No 7 VÍA CUBARRAL- DORADO KM-2) Y BIVAR-21 (UBICADO EN EL CANTÓN MILITAR PANTANO DE VARGAS KM-1 VÍA FUENTE DE ORO EN GRANADA/META); BAJO LA ADMINISTRACIÓN DE LA AGENCIA LOGÍSTICA DE LAS FUERZAS MILITARES REGIONAL LLANOS ORIENTALES</t>
  </si>
  <si>
    <t>SUMINISTRO DE AREPA DE MAÍZ Y ENVUELTO DE MAZORCA, CON EL PROPÓSITO DE ATENDER EL NORMAL FUNCIONAMIENTO ADMINISTRATIVO Y OPERATIVO EN LOS COMEDORES BASPC-22 (UBICADO EN EL KM 1 VIA AL RETORNO GUAVIARE), BICAM-24 (UBICADO EN EL KILOMETRO 1 VIA AL RETORNO CALAMAR), BITER-22 (UBICADO EN LA VEREDA LA LEONA - GUAVIARE); BAJO LA ADMINISTRACIÓN DE LA AGENCIA LOGÍSTICA DE LAS FUERZAS MILITARES REGIONAL LLANOS ORIENTALES</t>
  </si>
  <si>
    <t>SUMINISTRO DE EMBUTIDOS, CON EL PROPÓSITO DE ATENDER EL NORMAL FUNCIONAMIENTO ADMINISTRATIVO Y OPERATIVO DE LOS COMEDORES AGLO BASPC-22 (UBICADO EN EL KM 1 VÍA EL RETORNO GUAVIARE), BICAM-24 (UBICADO EN EL KM 1 VIA EL RETORNO-CALAMAR),  BITER-22 (UBICADO EN LA VEREDA EL RETORNO GUAVIARE), BIAVA-30 (UBICADO EN LA AVENIDA 1-19 BARRIO 7 DE AGOSTO EN MITU-VAUPES); BAJO LA ADMINISTRACIÓN DE LA AGENCIA LOGÍSTICA DE LAS FUERZAS MILITARES REGIONAL LLANOS ORIENTALES</t>
  </si>
  <si>
    <t>SUMINISTRO DE AREPAS DE MAIZ, CON EL PROPOSITO DE ATENDER EL NORMAL FUNCIONAMIENTO ADMINISTRATIVO Y OPERATIVO EN EL  COMEDOR AGLO DEL VAUPES: BIAVA-30 (UBICADO EN LA AVENIDA-19 BARRIO 7 DE AGOSTO EN MITU-VAUPES); BAJO LA ADMINISTRACIÓN DE LA AGENCIA LOGISTICA DE LAS FUERZAS MILITARES REGIONAL LLANOS ORIENTALES</t>
  </si>
  <si>
    <t>SUMINISTRO DE ALMUERZOS ESPECIALES, CON EL PROPÓSITO DE ATENDER EL NORMAL FUNCIONAMIENTO ADMINISTRATIVO Y OPERATIVO DE LOS COMEDORES AGLO BASPC-22 (UBICADO EN EL KM 1 VIA EL RETORNO GUAVIARE), BICAM-24 (UBICADO EN EL KM 1 VIA EL RETORNO-CALAMAR),  BITER-22 (UBICADO EN LA VEREDA EL RETORNO GUAVIARE), BIVAR-21 (UBICADO EN EL CANTÓN MILITAR PANTANO DE VARGAS KM 1 VIA FUENTE DE ORO EN GRANADA/META); BAJO LA ADMINISTRACIÓN DE LA AGENCIA LOGÍSTICA DE LAS FUERZAS MILITARES REGIONAL LLANOS ORIENTALES</t>
  </si>
  <si>
    <t>SUMINISTRO DE COMBUSTIBLES, CON EL PROPÓSITO DE ATENDER EL NORMAL FUNCIONAMIENTO ADMINISTRATIVO Y OPERATIVO DEL COMEDOR AGLO BIAVA-30 (UBICADO EN LA AVENIDA 1-19 BARRIO 7 DE AGOSTO  EN MITÚ- VAUPÉS); BAJO LA ADMINISTRACIÓN DE LA AGENCIA LOGÍSTICA DE LAS FUERZAS MILITARES REGIONAL LLANOS</t>
  </si>
  <si>
    <t>SUMINISTRO DE COMBUSTIBLE, CON EL PROPOSITO DE ATENDER EL NORMAL FUNCIONAMIENTO ADMINISTRATIVO Y OPERATIVO DE LOS COMEDORES AGLO BASPC-22 (UBICADO EN EL KM 1 VIA EL RETORNO GUAVIARE), BICAM-24 (UBICADO EN EL KM 1 VIA EL RETORNO-CALAMAR),  BITER-22 (UBICADO EN LA VEREDA LA LEONA - GUAVIARE), BAJO LA ADMINISTRACION DE LA AGENCIA LOGISTICA DE LAS FUERZAS MILITARES  REGINAL LLANOS ORIENTALES</t>
  </si>
  <si>
    <t>SUMINISTRO DE VIVERES FRESCOS, CON EL PROPOSITO DE ATENDER EL NORMAL FUNCIONAMIENTO ADMINISTRATIVO Y OPERATIVO EN EL COMEDOR AGLO DEL GUAVIARE : BASPC-22 ( UBICADO EN EL KM 1 VIA RETORNO GUAVIARE); COMEDOR AGLO BICAM-24 ( UBICADO EN EL KM 1 VIA EL RETORNO CALAMAR ); BITER-22 ( UBICADO EN LA VEREDA  LA LEONA DE SAN JOSE DEL GUAVIARE ); BIAVA-30 ( UBICADO EN LA AVENIDA 1-19 BARRIO 7 DE AGOSTO EN MITU -VAUPES), BAJO LA ADMINISTRACION DE LA AGENCIA LOGISTICA DE LAS FUERZAS MILITARES  REGINAL LLANOS ORIENTALES</t>
  </si>
  <si>
    <t>SUMINISTRO DE ALMUERZOS ESPECIALES, CON EL PROPOSITO DE ATENDER EL NORMAL FUNCIONAMIENTO ADMINISTRATIVO Y OPERATIVO DE LOS COMEDORES AGLO BASPC-22 (UBICADO EN EL KM 1 VIA EL RETORNO - GUAVIARE), BICAM-24 (UBICAD EN EL KM1 VIA EL RETORNO - CALAMAR); BITER 22 (UBICADO EN LA VEREDA RETORNO - GUAVIARE); BIVAR 21 (UBICADO EN EL CANTON MILITAR PANTANO DE VARGAS KM 1 VIA FUENTE DE ORO EN GRANADA/META); BAJO LA ADMINISTRACION DE LA AGENCIA LOGISTICA DE LAS FUERZAS MILITARES REGIONAL LLANOS ORIENTALES.</t>
  </si>
  <si>
    <t>SUMINISTRO DE PASABOCAS O SNACKS EN TODAS SUS PRESENTACIONES COMO SON: PAPAS FRITAS,  MANI, A BASE DE MAIZ, A BASE DE AVENA, CHICHARRONES, PLATANITOS, CHEETOS, CON EL PROPOSITO DE ATENDER EL NORMAL FUNCIONAMIENTO ADMINISTRATIVO Y OPERATIVO DE LAS SERVITIENDAS 2, 4 UBICADAS EN EL KM 7 VIA PUERTO LOPEZ VILLAVICENCIO - META, COMANDO AEREO DE COMBATE No. 2 FUERZA AEREA KM 7 VIA PUERTO LOPEZ  BAJO LA ADMINISTRACION DE LA AGENCIA LOGISTICA DE LAS FUERZAS MILITARES REGIONAL LLANOS  ORIENTALES.</t>
  </si>
  <si>
    <t>SUMINISTRO DE PRODUCTOS DE PANADERÍA, CON EL PROPOSITO DE ATENDER EL NORMAL FUNCIONAMIENTO ADMINISTRATIVO Y OPERATIVO DEL COMEDOR AGLO BIAVA-30 (UBICADO EN LA AVENIDA 1-19 BARRIO 7 DE AGOSTO EN MITU-VAUPES); BAJO LA ADMINISTRACIÓN DE LA AGENCIA LOGISTICA DE LAS FUERZAS MILITARES REGIONAL LLANOS ORIENTALES</t>
  </si>
  <si>
    <t>SUMINISTRO DE REFRIGERIOS, CON EL PROPOSITO DE ATENDER EL NORMAL FUNCIONAMIENTO ADMINISTRATIVO Y OPERATIVO EN EL COMEDOR AGLO DEL GUAVIARE : BASPC-22 ( UBICADO EN EL KM 1 VIA RETORNO GUAVIARE); COMEDOR AGLO BICAM-24 ( UBICADO EN EL KM 1 VIA EL RETORNO CALAMAR ); BITER-22 ( UBICADO EN LA VEREDA  LA LEONA DE SAN JOSE DEL GUAVIARE ); BIAVA-30 ( UBICADO EN LA AVENIDA 1-19 BARRIO 7 DE AGOSTO EN MITU -VAUPES), BAJO LA ADMINISTRACION DE LA AGENCIA LOGISTICA DE LAS FUERZAS MILITARES  REGINAL LLANOS ORIENTALES.</t>
  </si>
  <si>
    <t>SUMINISTRO DE ARROZ FORTIFICADO EN 500G, REEMPACADO EN PACA X 12.5 KG, CON EL PROPOSITO DE ATENDER EL NORMAL FUNCIONAMIENTO ADMINISTRATIVO Y OPERATIVO DEL  CAD’S UBICADO EN TAME Y ARAUCA, BAJO LA ADMINISTRACION DE LA AGENCIA LOGISTICA DE LAS FUERZAS MILITARES REGIONAL LLANOS  ORIENTALES</t>
  </si>
  <si>
    <t>SUMINISTRO DE AREPAS , CON EL PROPOSITO DE ATENDER EL NORMAL FUNCIONAMIENTO ADMINISTRATIVO Y OPERATIVO EN L COMEDORES AGLO DEL META : CACOM 2 ( UBICADO KM 7 VIA PUERTO LOPEZ), BISER 20 Y AGLAN (UBICADO KM 7 VIA PUERTO LOPEZ) BASPC 7 ( UBICADO KM 2 VIA PUERTO LOPEZ) BITER 7 (UBICADO EN LA VIA CUBARRAL,  EL DORADO KM 2) BIVAR 21 ( UBICADO KM 1 VIA FUENTE DE ORO EN GRANADA META) ; BAJO LA ADMINISTRACION DE LA AGENCIA LOGISTICA DE LAS FUERZAS MILITARES REGIONAL LLANOS ORIENTALES</t>
  </si>
  <si>
    <t>SUMINISTRO DE TAMAL TOLIMENSE ESPECIAL DE 350 A 400 GRAMOS,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BAJO LA ADMINISTRACION DE LA AGENCIA LOGISTICA DE LAS FUERZAS MILITARES REGIONAL LLANOS ORIENTALES</t>
  </si>
  <si>
    <t>SUMINISTRO DE HUEVOS TIPO A , CON EL PROPOSITO DE ATENDER EL NORMAL FUNCIONAMIENTO ADMINISTRATIVO Y OPERATIVO EN EL COMEDORES AGLO DEL META : CACOM 2 (KM 7 VIA PUERTO LOPEZ), BASPC 7 (UBICADO KM 2 VIA PUERTO LOPEZ), BISER 20 Y BATLA (UBICADO KM 7 VIA PUERTO LOPEZ) BITER 7 (UBICADO EN LA VIA CUBARRAL, EL DORADO KM 2), BIVAR 21 (UBICADO KM 1 VIA FUENTE DE ORO EN GRANADA/META); BAJO LA ADMINISTRACION DE LA AGENCIA LOGISTICA DE LAS FUERZAS MILITARES REGIONAL LLANOS ORIENTALES.</t>
  </si>
  <si>
    <t>SUMINISTRO DE COMBUSTIBLES PARA EL CONSUMO DEL COMEDOR AGLO, BATLA (UBICADOS EN EL CANTÓN MILITAR APIAY KM 7 VÍA PUERTO LÓPEZ (VILLAVICENCIO-META) Y BIVAR-21 (UBICADO EN EL CANTÓN MILITAR PANTANO DE VARGAS KM. 1 VÍA FUENTE DE ORO EN GRANADA/ META); BAJO LA ADMINISTRACION DE LA AGENCIA LOGISTICA DE LAS FUERZAS MILITARES REGIONAL LLANOS ORIENTALES</t>
  </si>
  <si>
    <r>
      <t>SUMINISTRO DE EMBUTIDOS, CON EL PROPÓSITO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t>
    </r>
    <r>
      <rPr>
        <sz val="10"/>
        <color theme="1"/>
        <rFont val="Arial"/>
        <family val="2"/>
      </rPr>
      <t>),</t>
    </r>
    <r>
      <rPr>
        <sz val="10"/>
        <color rgb="FF000000"/>
        <rFont val="Arial"/>
        <family val="2"/>
      </rPr>
      <t>BAJO LA ADMINISTRACIÓN DE LA AGENCIA LOGÍSTICA DE LAS FUERZAS MILITARES REGIONAL LLANOS ORIENTALES</t>
    </r>
  </si>
  <si>
    <r>
      <t xml:space="preserve">SUMINISTRO DE HUEVO TIPO A, CON EL PROPÓSITO DE ATENDER EL NORMAL FUNCIONAMIENTO ADMINISTRATIVO Y OPERATIVO DE LOS COMEDORES AGLO </t>
    </r>
    <r>
      <rPr>
        <sz val="10"/>
        <color theme="1"/>
        <rFont val="Arial"/>
        <family val="2"/>
      </rPr>
      <t xml:space="preserve">CACOM-2 (UBICADO EN EL COMANDO AÉREO DE COMBATE NO. 2 FUERZA AÉREA KM 7 VÍA PUERTO LÓPEZ), BASER-7  (UBICADO EN EL CANTÓN MILITAR SÉPTIMA BRIGADA KM 2  VÍA PUERTO LÓPEZ, BISER NO. 20  Y AGLAN (UBICADOS EN EL </t>
    </r>
    <r>
      <rPr>
        <sz val="10"/>
        <color rgb="FF000000"/>
        <rFont val="Arial"/>
        <family val="2"/>
      </rPr>
      <t>BATALLÓN DE INFANTERÍA AEROTRANSPORTADO Nº20 "GRAL. ROERGAS SERVIEZ"</t>
    </r>
    <r>
      <rPr>
        <sz val="10"/>
        <color theme="1"/>
        <rFont val="Arial"/>
        <family val="2"/>
      </rPr>
      <t xml:space="preserve">  CANTÓN MILITAR APIAY KM 7 VÍA PUERTO LÓPEZ (VILLAVICENCIO-META), BITER-7 (</t>
    </r>
    <r>
      <rPr>
        <sz val="10"/>
        <color rgb="FF000000"/>
        <rFont val="Arial"/>
        <family val="2"/>
      </rPr>
      <t>UBICADO EN EL BATALLÓN DE INSTRUCCIÓN DE ENTRENAMIENTO Y REENTRENAMIENTO NO. 7 VÍA CUBARRAL-DORADO KM. 2</t>
    </r>
    <r>
      <rPr>
        <sz val="10"/>
        <color theme="1"/>
        <rFont val="Arial"/>
        <family val="2"/>
      </rPr>
      <t>), BIVAR-21 (</t>
    </r>
    <r>
      <rPr>
        <sz val="10"/>
        <color rgb="FF000000"/>
        <rFont val="Arial"/>
        <family val="2"/>
      </rPr>
      <t>UBICADO EN EL CANTÓN MILITAR PANTANO DE VARGAS KM. 1 VÍA FUENTE DE ORO EN GRANADA/ META);</t>
    </r>
    <r>
      <rPr>
        <sz val="10"/>
        <color theme="1"/>
        <rFont val="Arial"/>
        <family val="2"/>
      </rPr>
      <t xml:space="preserve">  </t>
    </r>
    <r>
      <rPr>
        <sz val="10"/>
        <color rgb="FF000000"/>
        <rFont val="Arial"/>
        <family val="2"/>
      </rPr>
      <t>BAJO LA ADMINISTRACIÓN DE LA AGENCIA LOGÍSTICA DE LAS FUERZAS MILITARES REGIONAL LLANOS ORIENTALES</t>
    </r>
  </si>
  <si>
    <r>
      <t xml:space="preserve">SUMINISTRO  DE COMBUSTIBLE (ACPM),  CON EL PROPOSITO DE ATENDER EL NORMAL FUNCIONAMIENTO ADMINISTRATIVO Y OPERATIVO EN LOS COMEDORES AGLO  DEL DEPARTAMENTO DE CASANARE </t>
    </r>
    <r>
      <rPr>
        <sz val="10"/>
        <color rgb="FF000000"/>
        <rFont val="Arial"/>
        <family val="2"/>
      </rPr>
      <t xml:space="preserve">BASPC-16 Y GRUPO GUIAS (UBICADOS EN LA TRANSVERSAL 18-MARGINAL DE LA SELVA DECIMA SEXTA BRIGADA YOPAL/CASANARE), COMEDOR AGLO </t>
    </r>
    <r>
      <rPr>
        <sz val="10"/>
        <color theme="1"/>
        <rFont val="Arial"/>
        <family val="2"/>
      </rPr>
      <t>BITER-16</t>
    </r>
    <r>
      <rPr>
        <sz val="10"/>
        <color rgb="FF000000"/>
        <rFont val="Arial"/>
        <family val="2"/>
      </rPr>
      <t xml:space="preserve"> (UBICADO EN EL KM 10 VÍA CUPIAGUA-CASANARE), </t>
    </r>
    <r>
      <rPr>
        <sz val="10"/>
        <color theme="1"/>
        <rFont val="Arial"/>
        <family val="2"/>
      </rPr>
      <t>BAJO LA ADMINISTRACION DE LA AGENCIA LOGISTICA DE LAS FUERZAS MILITARES REGIONAL LLANOS  ORIENTALES</t>
    </r>
  </si>
  <si>
    <r>
      <t>SERVICIO DE TRANSPORTE DE CARGA TERRESTRE Y FLUVIAL DE VÍVERES, ELEMENTOS DE ASEO, RACIONES MEJORADAS Y OTROS BIENES, CON DESTINO A LAS DIFERENTES UNIDADES MILITARES Y CENTROS DE ALMACENAMIENTO Y DISTRIBUCIÓN (CAD)  Y COMEDORES DE TROPA, GARANTIZANDO EL NORMAL FUNCIONAMIENTO ADMINISTRATIVO Y OPERATIVO, BAJO LA ADMINISTRACIÓN DE LA AGENCIA LOGÍSTICA DE LAS FUERZAS MILITARES REGIONAL LLANOS ORIENTALES</t>
    </r>
    <r>
      <rPr>
        <sz val="10"/>
        <color rgb="FF000000"/>
        <rFont val="Arial"/>
        <family val="2"/>
      </rPr>
      <t>.</t>
    </r>
  </si>
  <si>
    <r>
      <t>SUMINISTRO DE PAPELERIA Y UTILES DE ESCRITORIO EN GENERAL CON EL PROPOSITO DE CUMPLIR CON EL DEBIDO FUNCIONAMIENTO DE LOS PROCESOS MISIONALES Y ADMINISTRATIVOS DE LA REGIONAL LLANOS ORIENTALES</t>
    </r>
    <r>
      <rPr>
        <sz val="10"/>
        <color rgb="FF000000"/>
        <rFont val="Arial"/>
        <family val="2"/>
      </rPr>
      <t>.</t>
    </r>
  </si>
  <si>
    <r>
      <t>SUMINISTRO DE ALIMENTOS PREPARADOS Y BEBIDAS CON DESTINO A LAS ACTIVIDADES PROGRAMADAS EN EL PLAN DE BIENESTAR Y ESTIMULOS DEL PERSONAL DE PLANTA Y COMISION DE LA AGENCIA LOGISTICA REGIONAL LLANOS ORIENTALES</t>
    </r>
    <r>
      <rPr>
        <sz val="10"/>
        <color theme="1"/>
        <rFont val="Arial"/>
        <family val="2"/>
      </rPr>
      <t>.</t>
    </r>
  </si>
  <si>
    <r>
      <t>SUMINISTRO DE PIEZAS Y COMPONENTES VITALES DEL APILADOR ELÉCTRICO MARCA CROWN MODELO SX 3000-30, QUE PERMITAN EL NORMAL FUNCIONAMIENTO Y OPERACIÓN EN EL TRANSPORTE MANIPULACIÓN Y APILAMIENTO DE MERCANCÍA EN LA ESTANTERÍA, LO CUAL GARANTIZA CONDICIONES DE TRABAJO SEGURO EN MANEJO DE CARGAS PARA EL PERSONAL OPERATIVO ASÍ COMO GARANTIZAR EL CICLO DE VIDA Y BUEN USO DEL EQUIPO, OBTENIENDO EL MEJOR RENDIMIENTO DE LA MAQUINA, SUS COMPONENTES, OPERACIONES Y TIEMPOS DE RESPUESTA EFECTIVOS</t>
    </r>
    <r>
      <rPr>
        <sz val="10"/>
        <color theme="1"/>
        <rFont val="Arial"/>
        <family val="2"/>
      </rPr>
      <t>.</t>
    </r>
  </si>
  <si>
    <r>
      <t>SUMINISTRO DE VIVERES FRESCOS, CON EL PROPOSITO DE ATENDER EL NORMAL FUNCIONAMIENTO ADMINISTRATIVO Y OPERATIVO EN LOS COMEDORES AGLO BITER-16 (UBICADO EN EL KM 10 VÍA CUPIAGUA-CASANARE), BIRNO-44 (UBICADO EN EL BATALLÓN DE INF NO.44 CR RAMÓN NONATO PÉREZ, KM 1 VÍA CABAÑAS TAURAMENA CASANARE), BAJO LA ADMINISTRACION DE LA AGENCIA LOGISTICA DE LAS FUERZAS MILITARES REGIONAL LLANOS ORIENTALES</t>
    </r>
    <r>
      <rPr>
        <sz val="10"/>
        <color theme="1"/>
        <rFont val="Arial"/>
        <family val="2"/>
      </rPr>
      <t>.</t>
    </r>
  </si>
  <si>
    <r>
      <t>SUMINISTRO DE HUEVOS TIPO A CON EL PROPOSITO DE ATENDER EL NORMAL FUNCIONAMIENTO ADMINISTRATIVO Y OPERATIVO EN LOS COMEDORES AGLO BASER-16 Y GRUPO GUIAS (UBICADOS EN LA TRANSVERSAL 18-MARGINAL DE LA SELVA DECIMA SEXTA BRIGADA YOPAL/CASANARE), GACAS FAC (UBICADOS EN EL AEROPUERTO-ALCARAVÁN-BASE AÉREA DEL CASANARE, BITER-16 (UBICADO EN EL KM 10 VÍA CUPIAGUA-CASANARE), BIRNO-44 (UBICADO EN EL BATALLÓN DE INFANTERÍA NO.44 CR RAMÓN NONATO PÉREZ, KM 1 VÍA CABAÑAS TAURAMENA CASANARE), BAJO LA ADMINISTRACION DE LA AGENCIA LOGISTICA DE LAS FUERZAS MILITARES REGIONAL LLANOS ORIENTALES</t>
    </r>
    <r>
      <rPr>
        <sz val="10"/>
        <color theme="1"/>
        <rFont val="Arial"/>
        <family val="2"/>
      </rPr>
      <t>.</t>
    </r>
  </si>
  <si>
    <r>
      <t>SUMINISTRO DE VIVERES, LACTEOS, ENLATADOS, GALLETERIA Y CARNES FRIAS, CON EL PROPOSITO DE ATENDER EL NORMAL FUNCIONAMIENTO ADMINISTRATIVO Y OPERATIVO DE LAS SERVITIENDAS 2, 3 Y 4 UBICADAS EN EL KM 7 VIA PUERTO LOPEZ VILLAVICENCIO META, COMANDO AEREO DE COMBATE No. 2 FUERZA AEREA KM 7 VIA PUERTO LOPEZ Y LA TRANSVERSAL 18 MARGINAL DE LA SELVA DECIMA SEXTA BRIGADA EL YOPAL CASANARE BAJO LA ADMINISTRACION DE LA AGENCIA LOGISTICA DE LAS FUERZAS MILITARES REGIONAL LLANOS ORIENTALES</t>
    </r>
    <r>
      <rPr>
        <sz val="10"/>
        <color theme="1"/>
        <rFont val="Arial"/>
        <family val="2"/>
      </rPr>
      <t>.</t>
    </r>
  </si>
  <si>
    <t>SUMINISTRO DE PRODUCTOS DE PANADERIA, CON EL PROPOSITO DE ATENDER EL NORMAL FUNCIONAMIENTO ADMINISTRATIVO Y OPERATIVO EN LOS COMEDORES AGLO GMRPI-20 Y BITER-18 (UBICADOS EN EL KILOMETRO 2 VÍA PUERTO NARIÑO SARAVENA-ARAUCA); BAJO LA ADMINISTRACION DE LA AGENCIA LOGISTICA DE LAS FUERZAS MILITARES REGIONAL LLANOS ORIENTALES</t>
  </si>
  <si>
    <t>SUMINISTRO DE PULPA AZUCARADA DE FRUTA PASTEURIZADA x 4000 GR, CON EL PROPOSITO DE ATENDER EL NORMAL FUNCIONAMIENTO ADMINISTRATIVO Y OPERATIVO PARA LOS COMEDORES AGLO DEL GUAVIARE: BASER-22 (UBICADO EN EL KM 1 VÍA EL RETORNO GUAVIARE), BICAM-24 (UBICADO EN EL KM 1 VÍA RETORNO CALAMAR), Y COMEDORAGLO DEL VAUPES: BIAVA-30 (UBICADO EN LA AV. 1-19 BARRIO 7 DE AGOSTO MITÚ/VAUPÉS); QUE SE ENCUENTRA BAJO LA ADMINISTRACION DE LA AGENCIA LOGISTICA DE LAS FUERZAS MILITARES REGIONAL LLANOS ORIENTALES.</t>
  </si>
  <si>
    <t>SUMINISTRO DE ALMUERZOS ESPECIALES”, CON EL PROPÓSITO DE ATENDER EL NORMAL FUNCIONAMIENTO ADMINISTRATIVO Y OPERATIVO DE LAS UNIDADES CENTRALIZADAS, DE LOS COMEDORESAGLO: BASER-7 (UBICADO EN EL CANTÓN MILITAR SÉPTIMA BRIGADA KM 2. VÍA PUERTO LÓPEZ), BISER NO. 20 Y AGLAN (UBICADOS EN EL BATALLÓN DE INFANTERÍA AEROTRANSPORTADO Nº20 "GRAL. ROERGAS SERVIEZ" CANTÓN MILITAR APIAY KM 7 VÍA PUERTO LÓPEZ (VILLAVICENCIO-META), Y CACOM-2 (UBICADO EN EL COMANDO AÉREO DE COMBATE NO. 2 FUERZA AÉREA KM 7 VÍA PUERTO LÓPEZ), Y/O DONDE SEA REQUERIDO SEGÚN LA SOLICITUD DE NUESTROS USUARIOS. LUGAR QUE PERTENEZCA A LA JURISDICCIÓN COMO EL MUNICIPIO EL DORADO, PUERTO GAITÁN INSPECCIÓN DE SAN PEDRO DE ARIMENA EL PORVENIR Y CORREGIMIENTO DE PUERTO ARIMENA, MUNICIPIO DE SAN JUANITO, CERRO ALTO DEL TIGRE. BAJO LA ADMINISTRACION DE LA AGENCIA LOGISTICA DE LAS FUERZAS MILITARES REGIONAL LLANOS ORIENTALES</t>
  </si>
  <si>
    <t>SUMINISTRO DE PRODUCTOS DE PANADERIA, CON EL PROPOSITO DE ATENDER EL NORMAL FUNCIONAMIENTO ADMINISTRATIVO Y OPERATIVO EN LOS COMEDORES AGLO GMRPI-20 Y BITER-18 (UBICADOS EN EL KILOMETRO 2 VÍA PUERTO NARIÑO SARAVENA-ARAUCA); BAJO LA ADMINISTRACION DE LA AGENCIA LOGISTICA DE LAS FUERZAS MILITARES REGIONAL LLANOS ORIENTALES.</t>
  </si>
  <si>
    <r>
      <t xml:space="preserve">ADQUISICIÓN DE UTENSILIOS Y PRODUCTOS DE LIMPIEZA Y DESINFECCIÓN PARA COMEDORES AGLO, CENTRO DE ALMACENAMIENTO, DISTRIBUCIÓN Y SERVICIO CADS AGLO Y </t>
    </r>
    <r>
      <rPr>
        <sz val="10"/>
        <color rgb="FF000000"/>
        <rFont val="Arial"/>
        <family val="2"/>
      </rPr>
      <t>SERVITIENDAS AGLO</t>
    </r>
    <r>
      <rPr>
        <sz val="10"/>
        <color theme="1"/>
        <rFont val="Arial"/>
        <family val="2"/>
      </rPr>
      <t xml:space="preserve"> DE LA AGENCIA LOGISTICA DE LAS FUERZAS MILITARES REGIONAL LLANOS ORIENTALES.</t>
    </r>
  </si>
  <si>
    <r>
      <t xml:space="preserve">SUMINISTRO  DE VIVERES FRESCOS,  CON EL PROPOSITO DE ATENDER EL NORMAL FUNCIONAMIENTO ADMINISTRATIVO Y OPERATIVO EN LOS </t>
    </r>
    <r>
      <rPr>
        <sz val="10"/>
        <color theme="1"/>
        <rFont val="Arial"/>
        <family val="2"/>
      </rPr>
      <t xml:space="preserve">COMEDORES AGLO </t>
    </r>
    <r>
      <rPr>
        <sz val="10"/>
        <color rgb="FF000000"/>
        <rFont val="Arial"/>
        <family val="2"/>
      </rPr>
      <t>BASER-16 Y GRUPO GUIAS (UBICADOS EN LA TRANSVERSAL 18-MARGINAL DE LA SELVA DECIMA SEXTA BRIGADA YOPAL/CASANARE), GACAS FAC (UBICADOS EN EL AEROPUERTO-ALCARAVÁN-BASE AÉREA DEL CASANARE,)</t>
    </r>
    <r>
      <rPr>
        <sz val="10"/>
        <color theme="1"/>
        <rFont val="Arial"/>
        <family val="2"/>
      </rPr>
      <t xml:space="preserve">  </t>
    </r>
    <r>
      <rPr>
        <sz val="10"/>
        <color rgb="FF000000"/>
        <rFont val="Arial"/>
        <family val="2"/>
      </rPr>
      <t>BAJO LA ADMINISTRACION DE LA AGENCIA LOGISTICA DE LAS FUERZAS MILITARES REGIONAL LLANOS  ORIENTALES.</t>
    </r>
  </si>
  <si>
    <r>
      <t xml:space="preserve">SUMINISTRO  DE PESCADO,  CON EL PROPOSITO DE ATENDER EL NORMAL FUNCIONAMIENTO ADMINISTRATIVO Y OPERATIVO EN LOS </t>
    </r>
    <r>
      <rPr>
        <sz val="10"/>
        <color theme="1"/>
        <rFont val="Arial"/>
        <family val="2"/>
      </rPr>
      <t xml:space="preserve">COMEDORES AGLO </t>
    </r>
    <r>
      <rPr>
        <sz val="10"/>
        <color rgb="FF000000"/>
        <rFont val="Arial"/>
        <family val="2"/>
      </rPr>
      <t>BASER-16 Y GRUPO GUIAS (UBICADOS EN LA TRANSVERSAL 18-MARGINAL DE LA SELVA DECIMA SEXTA BRIGADA YOPAL/CASANARE), GACAS FAC (UBICADOS EN EL AEROPUERTO-ALCARAVÁN-BASE AÉREA DEL CASANARE,  BITER-16  (UBICADO EN EL KM 10 VÍA CUPIAGUA-CASANARE), BIRNO-44 (UBICADO EN EL BATALLÓN DE INF NO.44 CR RAMÓN NONATO PÉREZ, KM 1 VÍA CABAÑAS TAURAMENA CASANARE</t>
    </r>
    <r>
      <rPr>
        <sz val="10"/>
        <color theme="1"/>
        <rFont val="Arial"/>
        <family val="2"/>
      </rPr>
      <t xml:space="preserve">),    </t>
    </r>
    <r>
      <rPr>
        <sz val="10"/>
        <color rgb="FF000000"/>
        <rFont val="Arial"/>
        <family val="2"/>
      </rPr>
      <t>BAJO LA ADMINISTRACION DE LA AGENCIA LOGISTICA DE LAS FUERZAS MILITARES REGIONAL LLANOS  ORIENTALES</t>
    </r>
  </si>
  <si>
    <r>
      <t xml:space="preserve">SUMINISTRO  DE CARNICOS,  CON EL PROPOSITO DE ATENDER EL NORMAL FUNCIONAMIENTO ADMINISTRATIVO Y OPERATIVO DEL </t>
    </r>
    <r>
      <rPr>
        <sz val="10"/>
        <color theme="1"/>
        <rFont val="Arial"/>
        <family val="2"/>
      </rPr>
      <t xml:space="preserve">COMEDORE AGLO </t>
    </r>
    <r>
      <rPr>
        <sz val="10"/>
        <color rgb="FF000000"/>
        <rFont val="Arial"/>
        <family val="2"/>
      </rPr>
      <t>BITER-16  (UBICADO EN EL KM 10 VÍA CUPIAGUA-CASANARE),</t>
    </r>
    <r>
      <rPr>
        <sz val="10"/>
        <color theme="1"/>
        <rFont val="Arial"/>
        <family val="2"/>
      </rPr>
      <t xml:space="preserve"> </t>
    </r>
    <r>
      <rPr>
        <sz val="10"/>
        <color rgb="FF000000"/>
        <rFont val="Arial"/>
        <family val="2"/>
      </rPr>
      <t>BAJO LA ADMINISTRACION DE LA AGENCIA LOGISTICA DE LAS FUERZAS MILITARES REGIONAL LLANOS  ORIENTALES</t>
    </r>
  </si>
  <si>
    <r>
      <t>SUMINISTRO DE BEBIDA CARBONATADA  GASEOSA 2.5 LITROS X 8 UNIDADES, CON EL PROPÓSITO DE ATENDER EL NORMAL FUNCIONAMIENTO ADMINISTRATIVO Y OPERATIVO DE LOS COMEDORES AGLO BASER-7(UBICADO EN EL CANTÓN MILITAR SÉPTIMA BRIGADA KM 2 VÍA PUERTO LÓPEZ, BISER No. 20  y AGLAN (UBICADOS EN EL BATALLÓN DE INFANTERÍA AEROTRANSPORTADO Nº20 "GRAL. ROERGAS SERVIEZ"  CANTÓN MILITAR APIAY KM 7 VÍA PUERTO LÓPEZ (VILLAVICENCIO-META),CACOM-2 (UBICADO EN EL COMANDO AÉREO DE COMBATE NO. 2 FUERZA AÉREA KM 7 VÍA PUERTO LÓPEZ) BITER-7 (UBICADO EN EL BATALLÓN DE INSTRUCCIÓN DE ENTRENAMIENTO Y REENTRENAMIENTO No. 7 Vía CUBARRAL-DORADO KM. 2) BIVAR-21 (UBICADO EN EL CANTÓN MILITAR PANTANO DE VARGAS Km. 1 VÍA FUENTE DE ORO EN GRANADA/ META); BASER-16 Y GRUPO GUÍAS (UBICADOS EN LA TRANSVERSAL 18-MARGINAL DE LA SELVA DECIMA SEXTA BRIGADA YOPAL/CASANARE), GACAS (UBICADO EN EL AEROPUERTO-ALCARAVÁN-BASE AÉREA DEL CASANARE, BITER-16 (UBICADO EN EL KM-10 VÍA CUPIAGUA- CASANARE),BIRNO-44 (UBICADO EN EL BATALLÓN DE INFANTERÍA NO 44 CR RAMÓN NONATO PÉREZ, KM 1 VÍA CABAÑAS TAURAMENA -CASANARE) BASER-22 (UBICADO EN ELKM-1 VÍA EL- RETORNO GUAVIARE), BICAM-24 (UBICADO EN EL KM-1 VÍA RETORNO CALAMAR),BIROJ-43 (UBICADO EN EL BATALLÓN DE INFANTERÍA MOTORIZADO NO 43 GENERAL EFRAÍN ROJAS ACEVEDO CUMARIBO/VICHADA) BASER-28(U</t>
    </r>
    <r>
      <rPr>
        <sz val="10"/>
        <color rgb="FF000000"/>
        <rFont val="Arial"/>
        <family val="2"/>
      </rPr>
      <t>BICADO EN EL BATALLÓN ASPC NO. 28 “BOCHICA” KM 1 VÍA VILLAVICENCIO BARRIO MATEO ENPUERTO CARREÑO</t>
    </r>
    <r>
      <rPr>
        <sz val="10"/>
        <color theme="1"/>
        <rFont val="Arial"/>
        <family val="2"/>
      </rPr>
      <t>),BIAVA-30 (UBICADO EN LA AV. 1. 11-19 SIETE(7) DE AGOSTO MITU/VAUPÉS);BAJO LA ADMINISTRACION DE LA AGENCIA LOGISTICA DE LAS FUERZAS MILITARES REGIONAL LLANOS  ORIENTALES</t>
    </r>
  </si>
  <si>
    <r>
      <t xml:space="preserve">SUMINISTRO DE MEZCLA EN POLVO PARA PREPARAR TE CON AZÚCAR CON SABOR A LIMÓN Y DURAZNO), CON EL PROPÓSITO DE ATENDER EL NORMAL FUNCIONAMIENTO ADMINISTRATIVO Y OPERATIVO DE LOS COMEDORES AGLO </t>
    </r>
    <r>
      <rPr>
        <sz val="10"/>
        <color rgb="FF000000"/>
        <rFont val="Arial"/>
        <family val="2"/>
      </rPr>
      <t>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t>
    </r>
    <r>
      <rPr>
        <sz val="10"/>
        <color theme="1"/>
        <rFont val="Arial"/>
        <family val="2"/>
      </rPr>
      <t xml:space="preserve">), CACOM-2 (UBICADO EN EL COMANDO AÉREO DE COMBATE NO. 2 FUERZA AÉREA KM 7 VÍA PUERTO LÓPEZ), BASER-7  (UBICADO EN EL CANTÓN MILITAR SÉPTIMA BRIGADA KM 2  VÍA PUERTO LÓPEZ, BISER NO. 20  Y AGLAN (UBICADOS EN EL </t>
    </r>
    <r>
      <rPr>
        <sz val="10"/>
        <color rgb="FF000000"/>
        <rFont val="Arial"/>
        <family val="2"/>
      </rPr>
      <t>BATALLÓN DE INFANTERÍA AEROTRANSPORTADO Nº20 "GRAL. ROERGAS SERVIEZ"</t>
    </r>
    <r>
      <rPr>
        <sz val="10"/>
        <color theme="1"/>
        <rFont val="Arial"/>
        <family val="2"/>
      </rPr>
      <t xml:space="preserve">  CANTÓN MILITAR APIAY KM 7 VÍA PUERTO LÓPEZ (VILLAVICENCIO-META), BITER-7 (</t>
    </r>
    <r>
      <rPr>
        <sz val="10"/>
        <color rgb="FF000000"/>
        <rFont val="Arial"/>
        <family val="2"/>
      </rPr>
      <t>UBICADO EN EL BATALLÓN DE INSTRUCCIÓN DE ENTRENAMIENTO Y REENTRENAMIENTO NO. 7 VÍA CUBARRAL-DORADO KM. 2</t>
    </r>
    <r>
      <rPr>
        <sz val="10"/>
        <color theme="1"/>
        <rFont val="Arial"/>
        <family val="2"/>
      </rPr>
      <t>), BIVAR-21 (</t>
    </r>
    <r>
      <rPr>
        <sz val="10"/>
        <color rgb="FF000000"/>
        <rFont val="Arial"/>
        <family val="2"/>
      </rPr>
      <t>UBICADO EN EL CANTÓN MILITAR PANTANO DE VARGAS KM. 1 VÍA FUENTE DE ORO EN GRANADA/ META);</t>
    </r>
    <r>
      <rPr>
        <sz val="10"/>
        <color theme="1"/>
        <rFont val="Arial"/>
        <family val="2"/>
      </rPr>
      <t xml:space="preserve">  </t>
    </r>
    <r>
      <rPr>
        <sz val="10"/>
        <color rgb="FF000000"/>
        <rFont val="Arial"/>
        <family val="2"/>
      </rPr>
      <t>BAJO LA ADMINISTRACIÓN DE LA AGENCIA LOGÍSTICA DE LAS FUERZAS MILITARES REGIONAL LLANOS ORIENTALES</t>
    </r>
    <r>
      <rPr>
        <sz val="10"/>
        <color theme="1"/>
        <rFont val="Arial"/>
        <family val="2"/>
      </rPr>
      <t>”.</t>
    </r>
  </si>
  <si>
    <r>
      <t xml:space="preserve">SUMINISTRO DE </t>
    </r>
    <r>
      <rPr>
        <sz val="10"/>
        <color rgb="FF000000"/>
        <rFont val="Arial"/>
        <family val="2"/>
      </rPr>
      <t>AREPA DE MAÍZ X 100 G (MAÍZ BLANCO, MARGARINA, QUESO DOBLE CREMA, SAL)</t>
    </r>
    <r>
      <rPr>
        <sz val="10"/>
        <color theme="1"/>
        <rFont val="Arial"/>
        <family val="2"/>
      </rPr>
      <t xml:space="preserve">, </t>
    </r>
    <r>
      <rPr>
        <sz val="10"/>
        <color rgb="FF000000"/>
        <rFont val="Arial"/>
        <family val="2"/>
      </rPr>
      <t>ENVUELTO DE MAZORCA x 100 G, AREPA DE MAÍZ BLANCO SIN SAL X 25 G,</t>
    </r>
    <r>
      <rPr>
        <sz val="10"/>
        <color theme="1"/>
        <rFont val="Arial"/>
        <family val="2"/>
      </rPr>
      <t xml:space="preserve"> CON EL PROPÓSITO DE ATENDER EL  NORMAL FUNCIONAMIENTO ADMINISTRATIVO Y OPERATIVO EN LOS COMEDOR AGLO BITER-18 (UBICADO EN EL KM 2 VIA PUERTO NARIÑO SARAVENA-ARAUCA); BAJO   LA  ADMINISTRACIÓN  DE  LA  AGENCIA  LOGÍSTICA  DE  LAS  FUERZAS  MILITARES  REGIONAL  LLANOS ORIENTALES</t>
    </r>
  </si>
  <si>
    <r>
      <t>SUMINISTRO</t>
    </r>
    <r>
      <rPr>
        <sz val="10"/>
        <color rgb="FF000000"/>
        <rFont val="Arial"/>
        <family val="2"/>
      </rPr>
      <t xml:space="preserve"> DE PRODUCTOS DE PANADERÍA, CON EL PROPÓSITO DE ATENDER EL NORMAL FUNCIONAMIENTO ADMINISTRATIVO Y OPERATIVO EN EL COMEDOR AGLO CACOM-2 (UBICADO EN EL COMANDO AÉREO DE COMBATE No 2 FUERZA AÉREA  KM-7 VIA PUERTO LÓPEZ); BAJO LA ADMINISTRACIÓN DE LA AGENCIA LOGÍSTICA DE LAS FUERZAS MILITARES REGIONAL LLANOS ORIENTALES</t>
    </r>
  </si>
  <si>
    <r>
      <t>SUMINISTRO DE COMBUSTIBLE ACPM, CON EL PROPOSITO DE ATENDER EL NORMAL FUNCIONAMIENTO ADMINISTRATIVO Y OPERATIVO DEL COMEDOR AGLO BIRNO-44 (UBICADO EN EL BATALLÓN DE INF NO.44 CR RAMÓN NONATO PÉREZ, KM 1 VÍA CABAÑAS TAURAMENA CASANARE), BAJO LA ADMINISTRACION DE LA AGENCIA LOGISTICA DE LAS FUERZAS MILITARES REGIONAL LLANOS ORIENTALES</t>
    </r>
    <r>
      <rPr>
        <sz val="10"/>
        <color rgb="FF000000"/>
        <rFont val="Arial"/>
        <family val="2"/>
      </rPr>
      <t>.</t>
    </r>
  </si>
  <si>
    <t>SUMINISTRO DE PRODUCTOS CARNICOS,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COMEDOR AGLO BITER-16 (UBICADO EN EL KM 10 VÍA CUPIAGUA-CASANARE), COMEDOR AGLO BIRNO-44 (UBICADO EN EL BATALLÓN DE INF NO.44 CR RAMÓN NONATO PÉREZ, KM 1 VÍA CABAÑAS TAURAMENA CASANARE),BAJO LA ADMINISTRACION DE LA AGENCIA LOGISTICA DE LAS FUERZAS MILITARES REGIONAL LANOS ORIENTALES.</t>
  </si>
  <si>
    <r>
      <t xml:space="preserve">SERVICIO DE TRANSPORTE DE CARGA TERRESTRE Y FLUVIAL DE VIVERES, ELEMENTOS DE ASEO, RACIONES MEJORADAS Y OTROS BIENES, CON DESTINO A LAS DIFERENTES UNIDADES MILITARES Y CENTROS DE ALMACENAMIENTO Y DISTRIBUCIÓN (CAD), COMEDORES DE TROPA Y SERVITIENDAS, GARANTIZANDO EL NORMAL FUNCIONAMIENTO ADMINISTRATIVO Y OPERATIVO, BAJO </t>
    </r>
    <r>
      <rPr>
        <sz val="10"/>
        <color theme="1"/>
        <rFont val="Arial"/>
        <family val="2"/>
      </rPr>
      <t xml:space="preserve">LA ADMINISTRACIÓN DE </t>
    </r>
    <r>
      <rPr>
        <sz val="10"/>
        <color rgb="FF000000"/>
        <rFont val="Arial"/>
        <family val="2"/>
      </rPr>
      <t>LA AGENCIA LOGISTICA DE LAS FUERZAS MILITARES REGIONAL LLANOS ORIENTALES</t>
    </r>
    <r>
      <rPr>
        <sz val="10"/>
        <color theme="1"/>
        <rFont val="Arial"/>
        <family val="2"/>
      </rPr>
      <t>.</t>
    </r>
  </si>
  <si>
    <r>
      <t xml:space="preserve">SUMINISTRO DE REFRIGERIOS, CON EL PROPOSITO DE ATENDER EL NORMAL FUNCIONAMIENTO ADMINISTRATIVO Y OPERATIVO EN DE LOS COMEDORES AGLO  </t>
    </r>
    <r>
      <rPr>
        <sz val="10"/>
        <color rgb="FFFF0000"/>
        <rFont val="Arial"/>
        <family val="2"/>
      </rPr>
      <t>BASPC-7</t>
    </r>
    <r>
      <rPr>
        <sz val="10"/>
        <color rgb="FF000000"/>
        <rFont val="Arial"/>
        <family val="2"/>
      </rPr>
      <t xml:space="preserve"> (UBICADO EN LA SEPTIMA BRIGADA KM-2 VIA PUERTO LOPEZ), </t>
    </r>
    <r>
      <rPr>
        <sz val="10"/>
        <color rgb="FFFF0000"/>
        <rFont val="Arial"/>
        <family val="2"/>
      </rPr>
      <t>BISER-20</t>
    </r>
    <r>
      <rPr>
        <sz val="10"/>
        <color rgb="FF000000"/>
        <rFont val="Arial"/>
        <family val="2"/>
      </rPr>
      <t xml:space="preserve"> Y </t>
    </r>
    <r>
      <rPr>
        <sz val="10"/>
        <color rgb="FFFF0000"/>
        <rFont val="Arial"/>
        <family val="2"/>
      </rPr>
      <t>AGLAN</t>
    </r>
    <r>
      <rPr>
        <sz val="10"/>
        <color rgb="FF000000"/>
        <rFont val="Arial"/>
        <family val="2"/>
      </rPr>
      <t xml:space="preserve"> (UBICADOS EN EL BATALLON DE INFANTERIA AEROTRANSPORTADO No 20 GRAL ROERGAS SERVIEZ CANTON MILITAR DE APIAY  KM-7 VIA PUERTO LOPEZ (VILLAVICENCIO-META), </t>
    </r>
    <r>
      <rPr>
        <sz val="10"/>
        <color rgb="FFFF0000"/>
        <rFont val="Arial"/>
        <family val="2"/>
      </rPr>
      <t>CACOM-2</t>
    </r>
    <r>
      <rPr>
        <sz val="10"/>
        <color rgb="FF000000"/>
        <rFont val="Arial"/>
        <family val="2"/>
      </rPr>
      <t xml:space="preserve"> (UBICADO EN EL COMANDO AEREO DE COMBATE No 2 FUERZA AEREA  KM-7 VIA PUERTO LOPEZ) </t>
    </r>
    <r>
      <rPr>
        <sz val="10"/>
        <color rgb="FFFF0000"/>
        <rFont val="Arial"/>
        <family val="2"/>
      </rPr>
      <t>BITER-7</t>
    </r>
    <r>
      <rPr>
        <sz val="10"/>
        <color rgb="FF000000"/>
        <rFont val="Arial"/>
        <family val="2"/>
      </rPr>
      <t xml:space="preserve"> (UBICADO EN EL BATALLON DE INSTRUCCION DE ENTRENAMIENTO Y REENTRENAMIENTO No 7 VIA CUBARRAL- DORADO KM-2) Y </t>
    </r>
    <r>
      <rPr>
        <sz val="10"/>
        <color rgb="FFFF0000"/>
        <rFont val="Arial"/>
        <family val="2"/>
      </rPr>
      <t>BIVAR-21</t>
    </r>
    <r>
      <rPr>
        <sz val="10"/>
        <color rgb="FF000000"/>
        <rFont val="Arial"/>
        <family val="2"/>
      </rPr>
      <t xml:space="preserve"> (UBICADO EN EL CANTON MILITAR PANTANO DE VARGAS KM-1 VIA FUENTE DE ORO EN GRANADA/META) ; BAJO LA ADMINISTRACION DE LA AGENCIA LOGISTICA DE LAS FUERZAS MILITARES REGIONAL LANOS ORIENTALES</t>
    </r>
  </si>
  <si>
    <r>
      <t>SUMINISTRO</t>
    </r>
    <r>
      <rPr>
        <sz val="10"/>
        <color rgb="FF000000"/>
        <rFont val="Arial"/>
        <family val="2"/>
      </rPr>
      <t xml:space="preserve"> </t>
    </r>
    <r>
      <rPr>
        <sz val="10"/>
        <color theme="1"/>
        <rFont val="Arial"/>
        <family val="2"/>
      </rPr>
      <t>DE HARINA PRECOCIDA DE MAIZ BLANCO X 500 G., Y HARINA PRECOCIDA DE MAIZ CON MANTEQUILLA Y SAL X 500 G.,</t>
    </r>
    <r>
      <rPr>
        <sz val="10"/>
        <color rgb="FF000000"/>
        <rFont val="Arial"/>
        <family val="2"/>
      </rPr>
      <t xml:space="preserve"> CON EL PROPOSITO DE ATENDER EL NORMAL FUNCIONAMIENTO ADMINISTRATIVO Y OPERATIVO DE LOS CADS UBICADOS EN VILLAVICENCIO, </t>
    </r>
    <r>
      <rPr>
        <sz val="10"/>
        <color theme="1"/>
        <rFont val="Arial"/>
        <family val="2"/>
      </rPr>
      <t xml:space="preserve">TAME Y ARAUCA. </t>
    </r>
    <r>
      <rPr>
        <sz val="10"/>
        <color rgb="FF000000"/>
        <rFont val="Arial"/>
        <family val="2"/>
      </rPr>
      <t>BAJO LA ADMINISTRACION DE LA AGENCIA LOGISTICA DE LAS FUERZAS MILITARES REGIONAL LLANOS  ORIENTALES</t>
    </r>
  </si>
  <si>
    <r>
      <t xml:space="preserve">SUMINISTRO DE </t>
    </r>
    <r>
      <rPr>
        <sz val="10"/>
        <color rgb="FF000000"/>
        <rFont val="Arial"/>
        <family val="2"/>
      </rPr>
      <t>SANDWICH DE PAN, QUESO DOBLE CREMA Y MORTADELA SELECCIONADA X 120 G</t>
    </r>
    <r>
      <rPr>
        <sz val="10"/>
        <color theme="1"/>
        <rFont val="Arial"/>
        <family val="2"/>
      </rPr>
      <t>, CON EL PROPÓSITO DE ATENDER EL NORMAL FUNCIONAMIENTO ADMINISTRATIVO Y OPERATIVO DE LOS COMEDORES AGLO DEL META: BASPC-7 (UBICADO EN EL CANTÓN MILITAR SÉPTIMA BRIGADA KM 2 VÍA PUERTO LÓPEZ, BISER  20 y AGLAN (UBICADOS EN EL BATALLÓN DE INFANTERÍA AEROTRANSPORTADO Nº20 "GRAL. ROERGAS SERVIEZ" CANTÓN MILITAR APIAY KM 7 VÍA PUERTO LÓPEZ (VILLAVICENCIO-META),CACOM-2 (UBICADO EN EL COMANDO AÉREO DE COMBATE NO. 2 FUERZA AÉREA KM 7 VÍA PUERTO LÓPEZ) BITER-7 (UBICADO EN EL BATALLÓN DE INSTRUCCIÓN DE ENTRENAMIENTO Y REENTRENAMIENTO No. 7 VÍA CUBARRAL-DORADO KM. 2) y BIVAR-21 (UBICADO EN EL CANTÓN MILITAR PANTANO DE VARGAS KM. 1 VÍA FUENTE DE ORO EN GRANADA/ META); BAJO LA ADMINISTRACION DE LA AGENCIA LOGISTICA DE LAS FUERZAS MILITARES REGIONAL LLANOS  ORIENTALES</t>
    </r>
  </si>
  <si>
    <r>
      <t>SUMINISTRO DE HUEVOS TIPO A, CON EL PROPOSITO DE ATENDER EL NORMAL FUNCIONAMIENTO ADMINISTRATIVO Y OPERATIVO DE LOS COMEDORES AGLO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t>
    </r>
    <r>
      <rPr>
        <sz val="10"/>
        <color theme="1"/>
        <rFont val="Arial"/>
        <family val="2"/>
      </rPr>
      <t>),</t>
    </r>
    <r>
      <rPr>
        <sz val="10"/>
        <color rgb="FF000000"/>
        <rFont val="Arial"/>
        <family val="2"/>
      </rPr>
      <t>BAJO LA ADMINISTRACION DE LA AGENCIA LOGISTICA DE LAS FUERZAS MILITARES REGIONAL LLANOS ORIENTALES</t>
    </r>
  </si>
  <si>
    <r>
      <t>SUMINISTRO DE PRODUCTOS DE PANADERIA; PAN FRESCO, PAN TOSTADO, PONQUES, MANTECADA, TORTILLAS A BASE DE HARINA, PASTELES Y BIZCOCHOS FRESCOS EN TODAS SUS PRESENTACIONES PARA ATENDER LOS REQUERIMIENTOS DE CLIENTES POTENCIALES, UNIDADES DE NEGOCIO Y UNIDADES MILITARES, DE LAS SERVITIENDAS 2, 3 Y 4 UBICADAS EN</t>
    </r>
    <r>
      <rPr>
        <sz val="10"/>
        <color rgb="FF000000"/>
        <rFont val="Arial"/>
        <family val="2"/>
      </rPr>
      <t xml:space="preserve"> EL KM 7 VIA PUERTO LOPEZ VILLAVICENCIO APIAY - META, </t>
    </r>
    <r>
      <rPr>
        <sz val="10"/>
        <color theme="1"/>
        <rFont val="Arial"/>
        <family val="2"/>
      </rPr>
      <t>TRANSVERSAL # 18 MARGINAL DE LA SELVA XVI DECIMA SEXTA BRIGADA EL YOPAL CASANARE Y</t>
    </r>
    <r>
      <rPr>
        <sz val="10"/>
        <color rgb="FF000000"/>
        <rFont val="Arial"/>
        <family val="2"/>
      </rPr>
      <t xml:space="preserve"> COMANDO AEREO DE COMBATE No. 2 FUERZA AEREA KM 7 VIA PUERTO LOPEZ,   BAJO LA ADMINISTRACION DE LA AGENCIA LOGISTICA DE LAS FUERZAS MILITARES REGIONAL LLANOS  ORIENTALES</t>
    </r>
  </si>
  <si>
    <r>
      <t>SUMINISTRO</t>
    </r>
    <r>
      <rPr>
        <sz val="10"/>
        <color rgb="FF000000"/>
        <rFont val="Arial"/>
        <family val="2"/>
      </rPr>
      <t xml:space="preserve"> </t>
    </r>
    <r>
      <rPr>
        <sz val="10"/>
        <color theme="1"/>
        <rFont val="Arial"/>
        <family val="2"/>
      </rPr>
      <t>DE ARROZ FORTIFICADO EN 500G, REEMPACADO EN PACA X 12.5 KG,</t>
    </r>
    <r>
      <rPr>
        <sz val="10"/>
        <color rgb="FF000000"/>
        <rFont val="Arial"/>
        <family val="2"/>
      </rPr>
      <t xml:space="preserve"> CON EL PROPOSITO DE ATENDER EL NORMAL FUNCIONAMIENTO ADMINISTRATIVO Y OPERATIVO DE LOS CADS UBICADOS EN VILLAVICENCIO, </t>
    </r>
    <r>
      <rPr>
        <sz val="10"/>
        <color theme="1"/>
        <rFont val="Arial"/>
        <family val="2"/>
      </rPr>
      <t xml:space="preserve">Y YOPAL </t>
    </r>
    <r>
      <rPr>
        <sz val="10"/>
        <color rgb="FF000000"/>
        <rFont val="Arial"/>
        <family val="2"/>
      </rPr>
      <t>BAJO LA ADMINISTRACION DE LA AGENCIA LOGISTICA DE LAS FUERZAS MILITARES REGIONAL LLANOS  ORIENTALES</t>
    </r>
  </si>
  <si>
    <r>
      <t xml:space="preserve">SUMINISTRO DE BEBIDA CARBONATADA GASEOSA 2,5 LITROS X 8 UNIDADES, BEBIDA CARBONATADA SABORES 2,5 LITROS X 8 UNIDADES Y BEBIDA CARBONATADA SABORES VARIOS X 250 ML X 12 UNIDADES  CON EL PROPOSITO DE ATENDER EL NORMAL FUNCIONAMIENTO ADMINISTRATIVO Y OPERATIVO DE LOS COMEDORES AGLO BASPC-7 (UBICADO EN LA SEPTIMA BRIGADA KM-2 VIA PUERTO LOPEZ), BISER-20 Y AGLAN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BIVAR-21 (UBICADO EN EL CANTON MILITAR PANTANO DE VARGAS KM-1 VIA FUENTE DE ORO EN GRANADA/META) BASPC-16 Y GRUPO GUIAS DEL CASANARE (UBICADOS EN LA TRANSVERSAL 18-MARGINAL DE LA SELVA DECIMA SEXTA BRIGADA YOPAL/CASANARE), COMEDOR AGLO GACAS FAC (UBICADO EN EL AEROPUERTO ALCARAVAN BASE AEREA DEL CASANARE) COMEDOR AGLO BITER-16 (UBICADO EN EL KM 10 VIA CUPIAGUA-CASANARE) COMEDOR AGLO BIRNO-44 (UBICADO EN EL BATALLON DE INFANTERIA No. 44 CR. RAMON NONATO PEREZ KM 1 VIA CABAÑAS TAURAMENA CASANARE) COMEDOR AGLO BASPC-22 ( UBICADO EN EL KM 1 VIA EL RETORNO-GUAVIARE) COMEDOR AGLO BICAM-24 ( UBICADO EN EL KM 1 VIA AL RETORNO CALAMAR), COMEDOR AGLO BIROJ-43 (UBICADO EN EL BATALLON DE INFANTERIA  MOTORIZADO No. 43 GENERAL EFRAIN ROJAS ACEVEDO CUMARIBO VICHADA) COMEDOR AGLO BASPC-28 (UBICADO EN EL BATALLON DE ASPC No. 28 BOCHICA KM 1 VIA VILLAVICENCIO BARRIO MATEO PUERTO CARREÑO) COMEDOR AGLO BIAVA-30 (UBICADO EN LA AV. 1 11-19 SIETE (7) DE AGOSTO MITU/VAUPES), BITER-22 </t>
    </r>
    <r>
      <rPr>
        <sz val="10"/>
        <color theme="1"/>
        <rFont val="Arial"/>
        <family val="2"/>
      </rPr>
      <t>(UBICADO EN SAN JOSE DEL GUAVIARE);</t>
    </r>
    <r>
      <rPr>
        <sz val="10"/>
        <color rgb="FF000000"/>
        <rFont val="Arial"/>
        <family val="2"/>
      </rPr>
      <t xml:space="preserve">  BAJO LA ADMINISTRACION DE LA AGENCIA LOGISTICA DE LAS FUERZAS MILITARES REGIONAL LLANOS ORIENTALES</t>
    </r>
  </si>
  <si>
    <r>
      <t xml:space="preserve">SUMINISTRO DE POLLO, CON EL PROPOSITO DE ATENDER EL NORMAL FUNCIONAMIENTO ADMINISTRATIVO Y OPERATIVO DE LOS COMEDORES AGLO  DEL META </t>
    </r>
    <r>
      <rPr>
        <sz val="10"/>
        <color rgb="FFFF0000"/>
        <rFont val="Arial"/>
        <family val="2"/>
      </rPr>
      <t>BASPC-7</t>
    </r>
    <r>
      <rPr>
        <sz val="10"/>
        <color rgb="FF000000"/>
        <rFont val="Arial"/>
        <family val="2"/>
      </rPr>
      <t xml:space="preserve"> (UBICADO EN LA SEPTIMA BRIGADA KM-2 VIA PUERTO LOPEZ), </t>
    </r>
    <r>
      <rPr>
        <sz val="10"/>
        <color rgb="FFFF0000"/>
        <rFont val="Arial"/>
        <family val="2"/>
      </rPr>
      <t>BISER-20</t>
    </r>
    <r>
      <rPr>
        <sz val="10"/>
        <color rgb="FF000000"/>
        <rFont val="Arial"/>
        <family val="2"/>
      </rPr>
      <t xml:space="preserve"> Y </t>
    </r>
    <r>
      <rPr>
        <sz val="10"/>
        <color rgb="FFFF0000"/>
        <rFont val="Arial"/>
        <family val="2"/>
      </rPr>
      <t>AGLAN</t>
    </r>
    <r>
      <rPr>
        <sz val="10"/>
        <color rgb="FF000000"/>
        <rFont val="Arial"/>
        <family val="2"/>
      </rPr>
      <t xml:space="preserve"> (UBICADOS EN EL BATALLON DE INFANTERIA AEROTRANSPORTADO No 20 GRAL ROERGAS SERVIEZ CANTON MILITAR DE APIAY  KM-7 VIA PUERTO LOPEZ (VILLAVICENCIO-META), </t>
    </r>
    <r>
      <rPr>
        <sz val="10"/>
        <color rgb="FFFF0000"/>
        <rFont val="Arial"/>
        <family val="2"/>
      </rPr>
      <t>CACOM-2</t>
    </r>
    <r>
      <rPr>
        <sz val="10"/>
        <color rgb="FF000000"/>
        <rFont val="Arial"/>
        <family val="2"/>
      </rPr>
      <t xml:space="preserve"> (UBICADO EN EL COMANDO AEREO DE COMBATE No 2 FUERZA AEREA  KM-7 VIA PUERTO LOPEZ); LOS CUALES SE ENCUENTRAN BAJO LA ADMINISTRACION DE LA AGENCIA LOGISTICA DE LAS FUERZAS MILITARES REGIONAL LLANOS ORIENTALES</t>
    </r>
  </si>
  <si>
    <r>
      <t xml:space="preserve">SUMINISTRO DE POLLO CON EL PROPOSITO DE ATENDER EL NORMAL FUNCIONAMIENTO ADMINISTRACTIVO Y OPERATIVO EN EL COMEDOR AGLO </t>
    </r>
    <r>
      <rPr>
        <sz val="10"/>
        <color rgb="FFFF0000"/>
        <rFont val="Arial"/>
        <family val="2"/>
      </rPr>
      <t>BITER-7</t>
    </r>
    <r>
      <rPr>
        <sz val="10"/>
        <color rgb="FF000000"/>
        <rFont val="Arial"/>
        <family val="2"/>
      </rPr>
      <t xml:space="preserve"> (UBICADO EN EL BATALLON DE INSTRUCCION DE ENTRENAMIENTO Y REENTRENAMIENTO No 7 VIA CUBARRAL- DORADO KM-2) BAJO LA ADMINISTRACION DE LA AGENCIA LOGISTICA DE LAS FUERZAS MILITARES REGIONAL LLANOS ORIENTALES</t>
    </r>
  </si>
  <si>
    <r>
      <t>SUMINISTRO DE PRODUCTOS DE PANADERIA Y REFRIGERIOS, CON EL PROPOSITO DE ATENDER EL NORMAL FUNCIONAMIENTO ADMINISTRATIVO Y OPERATIVO DE LOS COMEDORES AGLO DEL CASANARE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r>
    <r>
      <rPr>
        <sz val="10"/>
        <color theme="1"/>
        <rFont val="Arial"/>
        <family val="2"/>
      </rPr>
      <t xml:space="preserve"> </t>
    </r>
  </si>
  <si>
    <r>
      <t>SUMINISTRO DE ACPM (COMBUSTIBLE), CON EL PROPOSITO DE ATENDER EL NORMAL FUNCIONAMIENTO ADMINISTRATIVO Y OPERATIVO DE LOS COMEDORES AGLO DEL DEPARTAMENTO DEL GUAVIARE BASPC-22 (UBICADO EN EL KM 1 VIA RETORNO); COMEDOR AGLO BICAM-24 (UBICADO EN EL KM 1 VIA EL RETORNO CALAMAR); BAJO LA ADMINISTRACION DE LA AGENCIA LOGISTICA DE LAS FUERZAS MILITARES REGIONAL LLANOS ORIENTALES</t>
    </r>
    <r>
      <rPr>
        <sz val="10"/>
        <color theme="1"/>
        <rFont val="Arial"/>
        <family val="2"/>
      </rPr>
      <t>.</t>
    </r>
  </si>
  <si>
    <t>SUMINISTRO DE POSTES DE MADERA Y ALAMBRADO PARA CERCAR Y ADECUAR LA BASE MILITAR DEL REMANSO CON DESTINO AL GRUPO DE CABALLERÍA MONTADO GUÍAS DEL CASANARE, UBICADO EN YOPAL (CASANARE).</t>
  </si>
  <si>
    <t>PRESTACION SERVICIO DE LABORATORIO PARA EL ANALISIS DE MUESTRAS DE AGUA, ALIMENTO TERMINADO, AMBIENTES, FROTIS DE SUPERFICIE Y MANIPULADORES DE ALIMENTOS, EN LAS UNIDADES DE SERVICIO, COMEDORES AGLO Y CAD’S AGLO, BAJO LA ADMINISTRACION DE LA AGENCIA LOGISTICA DE LAS FUERZAS MILITARES REGIONAL LLANOS ORIENTALES.</t>
  </si>
  <si>
    <r>
      <t xml:space="preserve">SUMINISTRO DE TAMAL Y HAYACA CON EL PROPOSITO DE ATENDER EL NORMAL FUNCIONAMIENTO ADMINISTRATIVO Y OPERATIVO EN EL COMEDOR </t>
    </r>
    <r>
      <rPr>
        <sz val="10"/>
        <color theme="1"/>
        <rFont val="Arial"/>
        <family val="2"/>
      </rPr>
      <t xml:space="preserve">BIRAN-18 (UBICADO BATALLON DE INGENIEROS No. 18 GR RAFAEL NAVAS PARDO) </t>
    </r>
    <r>
      <rPr>
        <sz val="10"/>
        <color rgb="FF000000"/>
        <rFont val="Arial"/>
        <family val="2"/>
      </rPr>
      <t>BAJO LA ADMINISTRACION DE LA AGENCIA LOGISTICA DE LAS FUERZAS MILITARES REGIONAL LANOS ORIENTALES</t>
    </r>
  </si>
  <si>
    <r>
      <t xml:space="preserve">SUMINISTRO DE PANADERIA , CON EL PROPOSITO DE ATENDER EL NORMAL FUNCIONAMIENTO ADMINISTRATIVO Y OPERATIVO EN EL </t>
    </r>
    <r>
      <rPr>
        <sz val="10"/>
        <color rgb="FF000000"/>
        <rFont val="Arial"/>
        <family val="2"/>
      </rPr>
      <t xml:space="preserve">COMEDOR AGLO </t>
    </r>
    <r>
      <rPr>
        <sz val="10"/>
        <color theme="1"/>
        <rFont val="Arial"/>
        <family val="2"/>
      </rPr>
      <t>BIRAN-18 (UBICADO BATALLON DE INGENIEROS No. 18 GR RAFAEL NAVAS PARDO),BAJO LA ADMINISTRACION DE LA AGENCIA LOGISTICA DE LAS FUERZAS MILITARES REGIONAL LLANOS ORIENTALES</t>
    </r>
  </si>
  <si>
    <r>
      <t xml:space="preserve">SUMINISTRO DE VIVERES FRESCOS CON EL PROPOSITO DE ATENDER EL NORMAL FUNCIONAMIENTO ADMINISTRATIVO Y OPERATIVO EN EL  COMEDOR AGLO </t>
    </r>
    <r>
      <rPr>
        <sz val="10"/>
        <color theme="1"/>
        <rFont val="Arial"/>
        <family val="2"/>
      </rPr>
      <t xml:space="preserve">BIROJ-43 (UBICADO EN EL BATALLON DE INFANTERIA MOTORIZADO No 43 GENERAL EFRAIN ROJAS </t>
    </r>
    <r>
      <rPr>
        <sz val="10"/>
        <color rgb="FF000000"/>
        <rFont val="Arial"/>
        <family val="2"/>
      </rPr>
      <t>ACEVEDO CUMARIBO/VICHADA); BAJO LA ADMINISTRACION DE LA AGENCIA LOGISTICA DE LAS FUERZAS MILITARES REGIONAL LANOS ORIENTALES</t>
    </r>
  </si>
  <si>
    <r>
      <t xml:space="preserve">SUMINISTRO DE REFRIGERIOS CON EL PROPOSITO DE ATENDER EL NORMAL FUNCIONAMIENTO ADMINISTRATIVO Y OPERATIVO EN EL COMEDOR AGLO </t>
    </r>
    <r>
      <rPr>
        <sz val="10"/>
        <color theme="1"/>
        <rFont val="Arial"/>
        <family val="2"/>
      </rPr>
      <t xml:space="preserve">BIRAN-18 (UBICADO BATALLON DE INGENIEROS No. 18 GR RAFAEL NAVAS PARDO), </t>
    </r>
    <r>
      <rPr>
        <sz val="10"/>
        <color rgb="FF000000"/>
        <rFont val="Arial"/>
        <family val="2"/>
      </rPr>
      <t>BAJO LA ADMINISTRACION DE LA AGENCIA LOGISTICA DE LAS FUERZAS MILITARES REGIONAL LANOS ORIENTALES</t>
    </r>
  </si>
  <si>
    <r>
      <t xml:space="preserve">SUMINISTRO DE PANADERIA, CON EL PROPOSITO DE ATENDER EL NORMAL FUNCIONAMIENTO ADMINISTRATIVO Y OPERATIVO EN EL </t>
    </r>
    <r>
      <rPr>
        <sz val="10"/>
        <color rgb="FF000000"/>
        <rFont val="Arial"/>
        <family val="2"/>
      </rPr>
      <t>COMEDOR AGLO</t>
    </r>
    <r>
      <rPr>
        <sz val="10"/>
        <color theme="1"/>
        <rFont val="Arial"/>
        <family val="2"/>
      </rPr>
      <t xml:space="preserve"> Y BASPC-18(UBICADO EN EL KM 0 VIA AEROPUERTO DECIMA OCTAVA BRIGADA ARAUCA-ARAUCA); BAJO LA ADMINISTRACION DE LA AGENCIA LOGISTICA DE LAS FUERZAS MILITARES REGIONAL LANOS ORIENTALES</t>
    </r>
  </si>
  <si>
    <r>
      <t>SUMINISTRO DE AREPAS, CON EL PROPOSITO DE ATENDER EL NORMAL FUNCIONAMIENTO ADMINISTRATIVO Y OPERATIVO DEL COMEDOR AGLO ARAUCA REVEIZ PIZARRRO Y BITER-18 (UBICADOS EN EL KM-2 VIA PUERTO NARIÑO SARAVENA-ARAUCA</t>
    </r>
    <r>
      <rPr>
        <u/>
        <sz val="10"/>
        <color theme="1"/>
        <rFont val="Arial"/>
        <family val="2"/>
      </rPr>
      <t>)</t>
    </r>
    <r>
      <rPr>
        <sz val="10"/>
        <color theme="1"/>
        <rFont val="Arial"/>
        <family val="2"/>
      </rPr>
      <t xml:space="preserve"> BAJO LA ADMINISTRACION DE LA AGENCIA LOGISTICA DE LAS FUERZAS MILITARES REGIONAL LLANOS  ORIENTALES</t>
    </r>
  </si>
  <si>
    <t>SUMINISTRO DE EMBUTIDOS, CON EL PROPOSITO DE ATENDER EL NORMAL FUNCIONAMIENTO ADMINISTRATIVO Y OPERATIVO EN LOS COMEDORES AGLO DE ARAUCA REVEIZ PIZARRRO Y BITER-18 (UBICADOS EN EL KM-2 VIA PUERTO NARIÑO SARAVENA-ARAUCA) BIRAN-18 (UBICADO BATALLON DE INGENIEROS No. 18 GR RAFAEL NAVAS PARDO) Y BASPC-18 (UBICADO EN EL KM 0 VIA AEROPUERTO DECIMA OCTAVA BRIGADA ARAUCA-ARAUCA); BAJO LA ADMINISTRACION DE LA AGENCIA LOGISTICA DE LAS FUERZAS MILITARES REGIONAL LLANOS ORIETALES.</t>
  </si>
  <si>
    <t>SUMINISTRO DE SALCHICHA ENLATADA VIENA POR 150 GRAMOS, FRANKFURT POR 360 GRAMOS Y JAMONETA POR 370 GRAMOS, PARA SU COMERCIALIZACION EN LAS SERVITIENDAS 2, 3 Y 4 BAJO LA ADMINISTRACION DE LA AGENCIA LOGISITICA DE LAS FUERZAS MILITARES – REGIONAL LLANOS ORIENTALES.</t>
  </si>
  <si>
    <t>SUMINISTRO DE ENLATADOS (CARNE EN SALSA, CARNE CON VERDURAS, LECHONA, TAMAL), PARA SU COMERCIALIZACION EN LAS SERVITIENDAS 2,3 Y 4 BAJO LA ADMINISTRACION DE LA AGENCIA LOGISTICA DE LAS FUERZAS MILITARES REGIONAL LLANOS ORIENTALES.</t>
  </si>
  <si>
    <t>SUMINISTRO DE DULCERIA EN GENERAL, GOLOSINAS, OTROS VIVERES PARA ATENDER LOS REQUERIMIENTOS DE UNIDADES MILITARES, COMEDORES DE TROPA Y CLIENTES POTENCIALES EN NUESTRAS  SERVITIENDAS No. 2, 3 Y 4 UBICADAS EN EL KM 7 VIA PUERTO LOPEZ VILLAVICENCIO - META, TRANSVERSAL # 18 MARGINAL DE LA SELVA XVI DECIMA SEXTA BRIGADA EL YOPAL CASANARE, COMANDO AEREO DE COMBATE No. 2 FUERZA AEREA KM 7 VIA PUERTO LOPEZ, Y BOGEDA (CALLE 35 #  30-15 PARQUE DEL HACHA) VILLAVICENCIO META  BAJO LA ADMINISTRACION DE LA AGENCIA LOGISTICA DE LAS FUERZAS MILITARES REGIONAL LLANOS  ORIENTALES</t>
  </si>
  <si>
    <r>
      <t xml:space="preserve">SUMINISTRO  DE HUEVOS TIPO A,  CON EL PROPOSITO DE ATENDER EL NORMAL FUNCIONAMIENTO ADMINISTRATIVO Y OPERATIVO EN LOS COMEDORES AGLO    </t>
    </r>
    <r>
      <rPr>
        <sz val="10"/>
        <color rgb="FF000000"/>
        <rFont val="Arial"/>
        <family val="2"/>
      </rPr>
      <t xml:space="preserve">  BASER-16 Y GRUPO GUIAS (UBICADOS EN LA TRANSVERSAL 18-MARGINAL DE LA SELVA DECIMA SEXTA BRIGADA YOPAL/CASANARE), GACAS FAC (UBICADOS EN EL AEROPUERTO-ALCARAVÁN-BASE AÉREA DEL CASANARE,  BITER-16  (UBICADO EN EL KM 10 VÍA CUPIAGUA-CASANARE), BIRNO-44 (UBICADO EN EL BATALLÓN DE INF NO.44 CR RAMÓN NONATO PÉREZ, KM 1 VÍA CABAÑAS TAURAMENA CASANARE</t>
    </r>
    <r>
      <rPr>
        <sz val="10"/>
        <color theme="1"/>
        <rFont val="Arial"/>
        <family val="2"/>
      </rPr>
      <t>),  BAJO LA ADMINISTRACION DE LA AGENCIA LOGISTICA DE LAS FUERZAS MILITARES REGIONAL LLANOS  ORIENTALES</t>
    </r>
  </si>
  <si>
    <t>009-214</t>
  </si>
  <si>
    <t>SUMINISTRO DE PRODUCTOS DE PANADERIA, CON EL PROPOSITO DE ATENDER EL NORMAL FUNCIONAMIENTO ADMINISTRATIVO Y OPERATIVO DEL COMEDOR AGLO CACOM 2 ( KM 7 VIA PUERTO LOPEZ), BAJO LA ADMINISTRACION DE LA AGENCIA LOGISTICA DE LAS FUERZAS MILITARES REGIONAL LLANOS ORIENTALES</t>
  </si>
  <si>
    <t>SUMINISTRO DE PRODUCTOS DE PANADERIA, CON EL PROPOSITO DE ATENDER EL NORMAL FUNCIONAMIENTO ADMINISTRATIVO Y OPERATIVO DEL COMEDOR AGLO BIAVA-30 (UBICADO EN LA AVENIDA 1-19 BARRIO 7 DE AGOSTO EN MITU VAUPES), BAJO LA ADMINISTRACION DE LA AGENCIA LOGISTICA DE LAS FUERZAS MILITARES REGIONAL LLANOS ORIENTALES</t>
  </si>
  <si>
    <t>MARGARIRA  BUSTOS  PEÑA</t>
  </si>
  <si>
    <t>009*204</t>
  </si>
  <si>
    <t>OBJETO: "SERVICIO DE TRANSPORTE DE CARGA AÉREA DE VÍVERES SECOS Y/O FRESCOS Y OTROS BIENES, CON DESTINO A LOS COMEDORES AGLO BIAVA-30 (UBICADO EN LA AVENIDA 1-19 BARRIO 7 DE AGOSTO EN MITU-VAUPES), BIROJ-43 (UBICADO EN EL BATALLON DE INFANTERIA MOTORIZADO NO 43 GENERAL EFRAIN ROJAS ACEVEDO CUMARIBO/VICHADA), BASPC-28 (UBICADO EN EL BATALLON ASPC NO28  "BOCHICA" KM 1 VIA VILLAVICENCIO BARRIO MATEO EN PUERTO CARREÑO), BASPC 18 (UBICADOS EN EL KM-0 VIA AEROPUERTO DECIMO OCTVA BRIGADA ARAUCA-ARAUCA),   GMRPI Y BITER-18 (UBICADOS EN EL KM-2 VIA PUERTO NARIÑO SARAVENA-ARAUCA), BICAM-24 (UBICADO EN EL KM-1VIA AL RETORNO CALAMAR); CENTROS DE ALMACENAMIENTO Y DISTRIBUCIÓN ( CAD ) UBICADO EN ARAUCA, GARANTIZANDO EL NORMAL FUNCIONAMIENTO ADMINISTRATIVO Y OPERATIVO DE LAS DIFERENTES UNIDADES DE NEGOCIO QUE SE ENCUENTRAN BAJO LA ADMINISTRACIÓN DE LA AGENCIA LOGÍSTICA DE LAS FUERZAS MILITARES REGIONAL LLANOS ORIENTALES"</t>
  </si>
  <si>
    <t xml:space="preserve">FREDDY  GONZALO LADINO </t>
  </si>
  <si>
    <t>SUMINISTRO DE CARNICOS, CON EL PROPOSITO DE ATENDER EL NORMAL FUNCIONAMIENTO ADMINISTRATIVO Y OPERATIVO EN EL COMEDORES AGLO : CACOM 2 ( KM 7 VIA PUERTO LOPEZ), BASPC 7 ( UBICADO KM 2 VIA PUERTO LOPEZ), BISER 20 Y BATLA (UBICADO KM 7 VIA PUERTO LOPEZ); BAJO LA ADMINISTRACION DE LA AGENCIA LOGISTICA DE LAS FUERZAS MILITARES REGIONAL LLANOS ORIENTALES</t>
  </si>
  <si>
    <t>SUMINISTRO DE CARNICOS, CON EL PROPOSITO DE ATENDER EL NORMAL FUNCIONAMIENTO ADMINISTRATIVO Y OPERATIVO EN EL COMEDOR AGLO : BIVAR 21 ( UBICADO KM 1 VIA FUENTE DE ORO EN GRANADA/META); BAJO LA ADMINISTRACION DE LA AGENCIA LOGISTICA DE LAS FUERZAS MILITARES REGIONAL LLANOS ORIENTALES</t>
  </si>
  <si>
    <t>SUMINISTRO DE VIVERES FRESCOS, CON EL PROPOSITO DE ATENDER EL NORMAL FUNCIONAMIENTO ADMINISTRATIVO Y OPERATIVO DE LOS COMEDORES AGLO DEL GUAVIARE: BICAM-24 (UBICADO EN EL KM 1 VIA EL RETORNO CALAMAR); BAJO LA ADMINISTRACION DE LA AGENCIA LOGISTICA DE LAS FUERZAS MILITARES REGIONAL LLANOS ORIENTALES</t>
  </si>
  <si>
    <t>JOSE BENIGNO  CASTAÑEDA</t>
  </si>
  <si>
    <t>SUMINISTRO DE PRODUCTOS DE PANADERIA, CON EL PROPOSITO DE ATENDER EL NORMAL FUNCIONAMIENTO ADMINISTRATIVO Y OPERATIVO DE LOS COMEDORES AGLO: BASPC-22 (UBICADO EN EL KM 2 VIA RETORNO GUAVIARE); BAJO LA ADMINISTRACION DE LA AGENCIA LOGISTICA DE LAS FUERZAS MILITARES REGIONAL LLANOS ORIENTALES</t>
  </si>
  <si>
    <t>COMESTIBLE  RICA TORTA LIMMITADA</t>
  </si>
  <si>
    <t>SUMINISTRO DE PRODUCTOS CARNICOS CON EL PROPOSITO DE ATENDER EL NORMAL FUNCIONAMIENTO ADMINISTRATIVO Y OPERATIVO EN EL COMEDOR AGLO BIROJ-43 (UBICADO EN EL BATALLON DE INFANTERIA MOTORIZADO No 43 GENERAL EFRAIN ROJAS ACEVEDO CUMARIBO/VICHADA); BAJO LA ADMINISTRACION DE LA AGENCIA LOGISTICA DE LAS FUERZAS MILITARES REGIONAL LANOS ORIENTALES</t>
  </si>
  <si>
    <t>OBJETO: "SUMINISTRO DE PRODUCTOS DE PANADERIA, CON EL PROPOSITO DE ATENDER EL NORMAL FUNCIONAMIENTO ADMINISTRATIVO Y OPERATIVO DEL COMEDOR AGLO BITER 7 (UBICADO EN LA VIA CUBARRAL), BAJO LA ADMINISTRACION DE LA AGENCIA LOGISTICA DE LAS FUERZAS MILITARES REGIONAL LLANOS ORIENTALES"</t>
  </si>
  <si>
    <t>OBJETO: "SUMINISTRO DE PRODUCTOS CARNICOS CON EL PROPOSITO DE ATENDER EL NORMAL FUNCIONAMIENTO ADMINISTRATIVO Y OPERATIVO EN EL COMEDOR AGLO BIROJ-43 (UBICADO EN EL BATALLON DE INFANTERIA MOTORIZADO No 43 GENERAL EFRAIN ROJAS ACEVEDO CUMARIBO/VICHADA); BAJO LA ADMINISTRACION DE LA AGENCIA LOGISTICA DE LAS FUERZAS MILITARES REGIONAL LANOS ORIENTALES"</t>
  </si>
  <si>
    <t>LINAJANET  SERNA DELGADO</t>
  </si>
  <si>
    <t>OBJETO: "SUMINISTRO DE POLLO, CON EL PROPOSITO DE ATENDER EL NORMAL FUNCIONAMIENTO ADMINISTRATIVO Y OPERATIVO EN EL COMEDOR AGLO BIROJ-43 (UBICADO EN EL BATALLON DE INFANTERIA MOTORIZADO No 43 GENERAL EFRAIN ROJAS ACEVEDO CUMARIBO/VICHADA), BAJO LA ADMINISTRACION DE LA AGENCIA LOGISTICA REGIONAL LLANOS ORIENTALES</t>
  </si>
  <si>
    <t>INDUSTRIA NUTRICIONAL AVICOLA S.AS</t>
  </si>
  <si>
    <t>MARGARITA  BUSTOS PEÑA</t>
  </si>
  <si>
    <t>SUMINISTRO  COMBUSTIBLE  GRASA Y LUBICANTES  PARA MOTOR CON DESTINO A LAS UNIDADES MILITARES  DEL ARMADA   NACIONAL  Y OTRAS ENTIDADES  BAJO LA ADMINISTRACION  DE LA AGENCIA LOGISTICA  DE LAS FUERZAS MILIATRES  REGIONAL LLANOS ORIENTALES  UBICADAS EN PUERTO CARREÑO   VICHADA .</t>
  </si>
  <si>
    <t>ADIEL  CALDERON  VACA</t>
  </si>
  <si>
    <t xml:space="preserve">SUMINISTRO DE ACEITE  VEGETAL *1000 ML. CON EL PROPOSITO  DE ATENDER  EL NORMAL FUNCIONAMIENTO  ADMINSITRATIVO  Y OPERATIVO  DEL CAD   UBICADO  EN TAME , BAJO LA ADMINISTRACION  DE LA AGENCIA  LOGISTICA DE LAS FUERZAS MILIATRES REGIONAL LLANOS  ORIETALES </t>
  </si>
  <si>
    <t>OBJETO: "SERVICIO DE TRANSPORTE DE CARGA AÉREA DE VÍVERES SECOS Y/O FRESCOS Y OTROS BIENES, CON DESTINO A LOS COMEDORES AGLO BIAVA-30 (UBICADO EN LA AVENIDA 1-19 BARRIO 7 DE AGOSTO EN MITU-VAUPES), BIROJ-43 (UBICADO EN EL BATALLON DE INFANTERIA MOTORIZADO NO 43 GENERAL EFRAIN ROJAS ACEVEDO CUMARIBO/VICHADA), BASPC-28 (UBICADO EN EL BATALLON ASPC NO28 "BOCHICA" KM 1 VIA VILLAVICENCIO BARRIO MATEO EN PUERTO CARREÑO), BASPC 18 (UBICADOS EN EL KM-0 VIA AEROPUERTO DECIMO OCTVA BRIGADA ARAUCA-ARAUCA), GMRPI Y BITER-18 (UBICADOS EN EL KM-2 VIA PUERTO NARIÑO SARAVENA-ARAUCA), BICAM-24 (UBICADO EN EL KM-1VIA AL RETORNO CALAMAR); BIPIN-45 (UBICADO EN PUERTO INIRIDA) GARANTIZANDO EL NORMAL FUNCIONAMIENTO ADMINISTRATIVO Y OPERATIVO DE LAS DIFERENTES UNIDADES DE NEGOCIO QUE SE ENCUENTRAN BAJO LA ADMINISTRACIÓN DE LA AGENCIA LOGÍSTICA DE LAS FUERZAS MILITARES REGIONAL LLANOS ORIENTALES"</t>
  </si>
  <si>
    <t>SUMINISTRO DE CARNICOS, CON EL PROPOSITO DE ATENDER EL NORMAL FUNCIONAMIENTO ADMINISTRATIVO Y OPERATIVO DE LOS COMEDORES AGLO DEL META: AGLO BASER-7 (UBICADO EN EL CANTÓN MILITAR SÉPTIMA BRIGADA KM 2 VÍA PUERTO LÓPEZ), BISER N 20 Y BATLA (UBICADOS CANTÓN MILITAR APIAY KM 7 VÍA PUERTO LÓPEZ), CACOM-2 (UBICADO EN LA FUERZA AÉREA KM 7 VÍA PUERTO LÓPEZ) BITER-7 (UBICADO EN LA VÍA CUBARRAL-DORADO KM. 2), BIVAR-21 (UBICADO EN EL CANTÓN MILITAR PANTANO DE VARGAS KM. 1 VÍA FUENTE DE ORO EN GRANADA/ META); BAJO LA ADMINISTRACION DE LA AGENCIA LOGISTICA DE LAS FUERZAS MILITARES REGIONAL LLANOS ORIENTALES.</t>
  </si>
  <si>
    <t>SERVICIO DE TRANSPORTE DE CARGA AÉREA DE VÍVERES SECOS Y/O FRESCOS Y OTROS BIENES, CON DESTINO A LOS COMEDORES AGLO BIAVA-30 (UBICADO EN LA AVENIDA 1-19 BARRIO 7 DE AGOSTO EN MITU-VAUPES), BIROJ-43 (UBICADO EN EL BATALLON DE INFANTERIA MOTORIZADO NO 43 GENERAL EFRAIN ROJAS ACEVEDO CUMARIBO/VICHADA), BASPC-28 (UBICADO EN EL BATALLON ASPC NO28 "BOCHICA" KM 1 VIA VILLAVICENCIO BARRIO MATEO EN PUERTO CARREÑO), BASPC 18 (UBICADOS EN EL KM-0 VIA AEROPUERTO DECIMO OCTVA BRIGADA ARAUCA-ARAUCA), GMRPI Y BITER-18 (UBICADOS EN EL KM-2 VIA PUERTO NARIÑO SARAVENA-ARAUCA), BICAM-24 (UBICADO EN EL KM-1VIA AL RETORNO CALAMAR); GARANTIZANDO EL NORMAL FUNCIONAMIENTO ADMINISTRATIVO Y OPERATIVO DE LAS DIFERENTES UNIDADES DE NEGOCIO QUE SE ENCUENTRAN BAJO LA ADMINISTRACIÓN DE LA AGENCIA LOGÍSTICA DE LAS FUERZAS MILITARES REGIONAL LLANOS ORIENTALES</t>
  </si>
  <si>
    <t>SUMINISTRO DE TAMAL TOLIMENSE ESPECIAL, CON EL PROPOSITO DE ATENDER EL NORMAL FUNCIONAMIENTO ADMINISTRATIVO Y OPERATIVO EN LOS COMEDORES AGLO BASPC-22 (UBICADO SAN JOSE DEL GUAVIARE), BICAM-24 (UBICADO EN EL KM-1 VIA EL RETORNO CALAMAR), Y BIAVA-30 (UBICADO EN LA AVENIDA 1-19 BARRIO SIETE DE AGOSTO) MITU-VAUPES, BAJO LA ADMINISTRACIÓN DE LA AGENCIA LOGISTICA DE LAS FUERZAS MILITARES REGIONAL LLANOS ORIENTALES</t>
  </si>
  <si>
    <t>SUMINISTROS DE TIQUETES  TERRESTRES   CON DESTINO  AL GRUPO D3E CABALLERIA   MONTADO   GUIAS DEL CASANARE</t>
  </si>
  <si>
    <t>OBJETO: "SUMINISTRO DE PRODUCTOS DE PANADERIA, CON EL PROPOSITO DE ATENDER EL NORMAL FUNCIONAMIENTO ADMINISTRATIVO Y OPERATIVO DEL COMEDOR AGLO BASPC-22 (UBICADO EN EL KM 1 VIA EL RETORNO), BAJO LA ADMINISTRACION DE LA AGENCIA LOGISTICA DE LAS FUERZAS MILITARES REGIONAL LLANOS ORIENTALES"</t>
  </si>
  <si>
    <t xml:space="preserve">NOTA   :   </t>
  </si>
  <si>
    <t>SUMINISTRO DE CARNICOS, CON EL PROPOSITO DE ATENDER EL NORMAL FUNCIONAMIENTO ADMINISTRATIVO Y OPERATIVO EN EL COMEDOR AGLO : BITER 7 (UBICADO EN LA VIA CUBARRAL, EL DORADO KM 2); BAJO LA ADMINISTRACION DE LA AGENCIA LOGISTICA DE LAS FUERZAS MILITARES REGIONAL LLANOS ORIENTALES</t>
  </si>
  <si>
    <t>009-052-2016</t>
  </si>
  <si>
    <t>SUMINISTRO DE VIVERES FRESCOS, CON EL PROPOSITO DE ATENDER EL NORMAL FUNCIONAMIENTO ADMINISTRATIVO Y OPERATIVO DE LOS COMEDORES AGLO BITER 18 GRUPO REVEIZ PIZARRO 18 (UBICADOS EN EL KM 2 VÍA PUERTO NARIÑO SARAVENA-ARAUCA) EN BAJO LA ADMINISTRACIÓN DE LA AGENCIA LOGÍSTICA DE LAS FUERZAS MILITARES</t>
  </si>
  <si>
    <t xml:space="preserve"> JH. BUSINESS SOLUTIONS COMPANY </t>
  </si>
  <si>
    <t>009-144</t>
  </si>
  <si>
    <t>SUMINISTRO DE BEBIDA CARBONATADA GASEOSA DE 2.5 LITROS X 8 UNIDADES, Y BEBIDA CARBONATADA SABORES VARIOS X 250 ML X 12 UNIDADES CON EL PROPOSITO DE ATENDER EL NORMAL FUNCIONAMIENTO ADMINISTRATIVO Y OPERATIVO DE LOS COMEDORES AGLO BASPC-7 (UBICADO EN LA SEPTIMA BRIGADA KM-2 VIA PUERTO LOPEZ), BISER-20 Y BATLA (UBICADOS EN EL BATALLON DE INFANTERIA AEROTRANSPORTADO No 20 GRAL ROERGAS SERVIEZ CANTON MILITAR DE APIAY KM-7 VIA PUERTO LOPEZ (VILLAVICENCIO-META), CACOM-2 (UBICADO EN EL COMANDO AEREO DE COMBATE No 2 FUERZA AEREA KM-7 VIA PUERTO LOPEZ) BITER-7 (UBICADO EN EL BATALLON DE INSTRUCCION DE ENTRENAMIENTO Y REENTRENAMIENTO No 7 VIA CUBARRAL- DORADO KM-2) BIVAR-21 (UBICADO EN EL CANTON MILITAR PANTANO DE VARGAS KM-1 VIA FUENTE DE ORO EN GRANADA/META) ;BASPC 16 Y GRUPO GUIAS DEL CASANARE (UBICADOS EN LA TRASVERSAL 18- MARGINAL DE LA SELVA DECIMA SEXTA BRIGADA YOPAL-CASANARE), GACAS (UBICADO EN EL AEROPUERTO ALCARAVÁN BASE AÉREA DEL CASANARE) BIRNO 44 (UBICADO EN EL BATALLÓN DE INFANTERÍA N 44 CR. RAMÓN NONATO PÉREZ KM 1 VÍA CABAÑAS TAURAMENA - CASANARE), BASPC 22 (UBICADO EN EL KM 1 VIA EL RETORNO-GUAVIARE), BICAM 24 (UBICADO EN EL KM 1 VÍA AL RETORNO CALAMAR), BIROJ 43 ( UBICADO EN EL BATALLÓN DE INFANTERÍA MOTORIZADO N 43 GENERAL EFRAÍN ROJAS ACEVEDO CUMARIBO VICHADA) BASPC-28 (UBICADO EN EL BATALLÓN DE ASPC N 28 BOCHICA KM 1 VÍA VILLAVICENCIO BARRIO MATEO PUERTO CARREÑO) BIAVA -30 (UBICADO EN AV. 1 11-19 SIETE (7) DE AGOSTO MITU-VAUPES); BAJO LA ADMINISTRACION DE LA AGENCIA LOGISTICA DE LAS FUERZAS MILITARES REGIONAL LLANOS ORIENTALES</t>
  </si>
  <si>
    <t>FUESANTA S.AS.</t>
  </si>
  <si>
    <t>SUMINISTRO DE BEBIDA CARBONATADA GASEOSA DE 2.5 LITROS X 8 UNIDADES, Y BEBIDA CARBONATADA SABORES   PARA ATENDER   LOS REQUERIMIENTOS DE  LAS UNIDADES MILITARES   BAJO LA ADMINISTRACION DE LA AGENCIA LOGISTICA DE LASFUERZAS MILITARES REGIONAL LLANOS ORIENTALES .</t>
  </si>
  <si>
    <t>FUENSASNTA SA.S</t>
  </si>
  <si>
    <t xml:space="preserve">SUMINISTRO DE GASEOSA  CARBONATADA Y JUGOS   PARA LOS PUNTOS DE PREAGRUPAMIENTO  TEMPORAL PPT EN LOS DEPARTAMENTO DE GUAVIARE  Y  META   BAJO LA ADMINISTRACION DE LA AGENCIA LOGISTICA DE LAS FUERZAS MILITARES  REGIONAL LLANOS ORIENTALES </t>
  </si>
  <si>
    <t>TIPO DE LA MODALIDAD</t>
  </si>
  <si>
    <t>SUMINISTROS</t>
  </si>
  <si>
    <t>VALOR PRESUPUESTO</t>
  </si>
  <si>
    <t>ESTADO DEL PROCESO</t>
  </si>
  <si>
    <t>ADJUDICADO</t>
  </si>
  <si>
    <t>OBSERVACIONES</t>
  </si>
  <si>
    <t>009-001-2016</t>
  </si>
  <si>
    <t>009-002-2016</t>
  </si>
  <si>
    <t>009-003-2016</t>
  </si>
  <si>
    <t>009-004-2016</t>
  </si>
  <si>
    <t>009-005-2016</t>
  </si>
  <si>
    <t>CLASE DE MODALIDAD</t>
  </si>
  <si>
    <t xml:space="preserve">SELECCIÓN ABREVIADA MENOR CUANTIA </t>
  </si>
  <si>
    <t xml:space="preserve">MINIMA CUANTIA </t>
  </si>
  <si>
    <t>NO.  PROCESO</t>
  </si>
  <si>
    <t>MODALIDAD DESELECCION</t>
  </si>
  <si>
    <t>SECOP I</t>
  </si>
  <si>
    <t>009-008-2016</t>
  </si>
  <si>
    <t>VALOR INICIAL</t>
  </si>
  <si>
    <t>ADICIONES</t>
  </si>
  <si>
    <t>VALOR TOTAL</t>
  </si>
  <si>
    <t>PLAZO DE EJECUCION</t>
  </si>
  <si>
    <t>FECHA DE LIQUIDACION</t>
  </si>
  <si>
    <t>009-006-2016</t>
  </si>
  <si>
    <t>009-009-2016</t>
  </si>
  <si>
    <t>009-010-2016</t>
  </si>
  <si>
    <t>009-011-2016</t>
  </si>
  <si>
    <t>009-012-2016</t>
  </si>
  <si>
    <t>009-013-2016</t>
  </si>
  <si>
    <t>009-014-2016</t>
  </si>
  <si>
    <t>009-015-2016</t>
  </si>
  <si>
    <t>009-016-2016</t>
  </si>
  <si>
    <t>009-017-2016</t>
  </si>
  <si>
    <t>009-018-2016</t>
  </si>
  <si>
    <t>009-019-2016</t>
  </si>
  <si>
    <t>009-020-2016</t>
  </si>
  <si>
    <t>009-021-*2016</t>
  </si>
  <si>
    <t>009-022-2016</t>
  </si>
  <si>
    <t>009-023-2016</t>
  </si>
  <si>
    <t>009-024-2016</t>
  </si>
  <si>
    <t>009-025-2016</t>
  </si>
  <si>
    <t>009-026-2016</t>
  </si>
  <si>
    <t>009-027-2016</t>
  </si>
  <si>
    <t>009-028-2016</t>
  </si>
  <si>
    <t>009-029-2016</t>
  </si>
  <si>
    <t>009-030-2016</t>
  </si>
  <si>
    <t>009-031-2016</t>
  </si>
  <si>
    <t>009-032-2016</t>
  </si>
  <si>
    <t>009-033-2016</t>
  </si>
  <si>
    <t>009-034-2016</t>
  </si>
  <si>
    <t>009-035-2016</t>
  </si>
  <si>
    <t>009-036-2016</t>
  </si>
  <si>
    <t>009-037-2016</t>
  </si>
  <si>
    <t>009-038-2016</t>
  </si>
  <si>
    <t>009-039-2016</t>
  </si>
  <si>
    <t>009-040-2016</t>
  </si>
  <si>
    <t>009-041-2016</t>
  </si>
  <si>
    <t>009-042-2016</t>
  </si>
  <si>
    <t>009-043-2016</t>
  </si>
  <si>
    <t>009-044-2016</t>
  </si>
  <si>
    <t>009-045-2016</t>
  </si>
  <si>
    <t>009-046-2016</t>
  </si>
  <si>
    <t>009-047-2016</t>
  </si>
  <si>
    <t>009-048-2016</t>
  </si>
  <si>
    <t>009-049-2016</t>
  </si>
  <si>
    <t>009-050-2016</t>
  </si>
  <si>
    <t>009-051-2016</t>
  </si>
  <si>
    <t>009-053-2016</t>
  </si>
  <si>
    <t>009-054-2016</t>
  </si>
  <si>
    <t>009-055-2016</t>
  </si>
  <si>
    <t>009-056-2016</t>
  </si>
  <si>
    <t>009-057-2016</t>
  </si>
  <si>
    <t>009-058-2016</t>
  </si>
  <si>
    <t>009-059-2016</t>
  </si>
  <si>
    <t>009-060-2016</t>
  </si>
  <si>
    <t>009-061-2016</t>
  </si>
  <si>
    <t>009-062-2016</t>
  </si>
  <si>
    <t>009-063-2016</t>
  </si>
  <si>
    <t>009-064-2016</t>
  </si>
  <si>
    <t>009-065-2016</t>
  </si>
  <si>
    <t>009-066-2016</t>
  </si>
  <si>
    <t>009-067-2016</t>
  </si>
  <si>
    <t>009-068-2016</t>
  </si>
  <si>
    <t>009-069-2016</t>
  </si>
  <si>
    <t>009-070-2016</t>
  </si>
  <si>
    <t>009-71-2016</t>
  </si>
  <si>
    <t>009-072-2016</t>
  </si>
  <si>
    <t>009-073-2016</t>
  </si>
  <si>
    <t>009-074-2016</t>
  </si>
  <si>
    <t>009-075-2016</t>
  </si>
  <si>
    <t>009-076-2016</t>
  </si>
  <si>
    <t>009-077-2016</t>
  </si>
  <si>
    <t>009-078-2016</t>
  </si>
  <si>
    <t>009-079-2016</t>
  </si>
  <si>
    <t>009-080-2016</t>
  </si>
  <si>
    <t>009-081-2016</t>
  </si>
  <si>
    <t>009-082-2016</t>
  </si>
  <si>
    <t>009-083-2016</t>
  </si>
  <si>
    <t>009-084-2016</t>
  </si>
  <si>
    <t>009-085-2016</t>
  </si>
  <si>
    <t>009-086-2016</t>
  </si>
  <si>
    <t>009-087-2016</t>
  </si>
  <si>
    <t>009-088-2016</t>
  </si>
  <si>
    <t>009-089-2016</t>
  </si>
  <si>
    <t>009-090-2016</t>
  </si>
  <si>
    <t>009-091-2016</t>
  </si>
  <si>
    <t>009-092-2016</t>
  </si>
  <si>
    <t>009-093-2016-</t>
  </si>
  <si>
    <t>009-094-2016</t>
  </si>
  <si>
    <t>009-095-2016</t>
  </si>
  <si>
    <t>009-096-2016</t>
  </si>
  <si>
    <t>009-97-2016</t>
  </si>
  <si>
    <t>SIN</t>
  </si>
  <si>
    <t>1512/2016</t>
  </si>
  <si>
    <t>ALVARO ALEXANDER AGUDELO</t>
  </si>
  <si>
    <t>2612/2016</t>
  </si>
  <si>
    <t>12/10/25017</t>
  </si>
  <si>
    <t>09-079</t>
  </si>
  <si>
    <t>009-*150</t>
  </si>
  <si>
    <t>09-194</t>
  </si>
  <si>
    <t>0089-195</t>
  </si>
  <si>
    <t>009-222</t>
  </si>
  <si>
    <t>009-*238</t>
  </si>
  <si>
    <t xml:space="preserve">los contratos 009-156-157-158-165-166  NO SE ENCONTRARON   LAS CARPETAS </t>
  </si>
  <si>
    <t xml:space="preserve">ELABORADO    TASD.   JAIRO   PRIETO </t>
  </si>
  <si>
    <t>JULIO  17 DEL 2018</t>
  </si>
  <si>
    <r>
      <t xml:space="preserve">OBJETO: </t>
    </r>
    <r>
      <rPr>
        <sz val="9"/>
        <color rgb="FF365F91"/>
        <rFont val="Arial"/>
        <family val="2"/>
      </rPr>
      <t>“</t>
    </r>
    <r>
      <rPr>
        <sz val="9"/>
        <rFont val="Arial"/>
        <family val="2"/>
      </rPr>
      <t>SUMINISTRO DE COMBUSTIBLES, GRASAS Y LUBRICANTES, AGUA PARA BATERIA, LIQUIDO DE FRENOS Y REFRIGERANTES PARA MOTOR, CON DESTINO A LAS UNIDADES MILITARES DEL EJERCITO NACIONAL Y OTRAS ENTIDADES, BAJO LA ADMINISTRACIÓN DE LA AGENCIA LOGISTICA DE LAS FUERZAS MILITARES REGIONAL LLANOS ORIENTALES, UBICADAS EN PUERTO CARREÑO - VICHADA”</t>
    </r>
  </si>
  <si>
    <r>
      <t>SUMINISTRO DE PRODUCTOS DE PANADERIA Y REFRIGERIOS, CON EL PROPOSITO DE ATENDER EL NORMAL FUNCIONAMIENTO ADMINISTRATIVO Y OPERATIVO DE LOS COMEDORES AGLO DEL CASANARE BASPC-16 Y GRUPO GUIAS (UBICADOS EN LA TRANSVERSAL 18-MARGINAL DE LA SELVA DECIMA SEXTA BRIGADA YOPAL/CASANARE), COMEDOR AGLO GACAS FAC (UBICADOS EN EL AEROPUERTO-ALCARAVÁN-BASE AÉREA DEL CASANARE), BITER-16 (UBICADO EN EL KM 10 VÍA CUPIAGUA-CASANARE), BIRNO-44 (UBICADO EN EL BATALLÓN DE INF NO.44 CR RAMÓN NONATO PÉREZ, KM 1 VÍA CABAÑAS TAURAMENA CASANARE), BAJO LA ADMINISTRACION DE LA AGENCIA LOGISTICA DE LAS FUERZAS MILITARES REGIONAL LLANOS ORIENTALES</t>
    </r>
    <r>
      <rPr>
        <sz val="9"/>
        <color theme="1"/>
        <rFont val="Arial"/>
        <family val="2"/>
      </rPr>
      <t xml:space="preserve"> </t>
    </r>
  </si>
  <si>
    <r>
      <t xml:space="preserve">SUMINISTRO  DE HUEVOS TIPO A,  CON EL PROPOSITO DE ATENDER EL NORMAL FUNCIONAMIENTO ADMINISTRATIVO Y OPERATIVO EN LOS COMEDORES AGLO    </t>
    </r>
    <r>
      <rPr>
        <sz val="9"/>
        <color rgb="FF000000"/>
        <rFont val="Arial"/>
        <family val="2"/>
      </rPr>
      <t xml:space="preserve">  BASER-16 Y GRUPO GUIAS (UBICADOS EN LA TRANSVERSAL 18-MARGINAL DE LA SELVA DECIMA SEXTA BRIGADA YOPAL/CASANARE), GACAS FAC (UBICADOS EN EL AEROPUERTO-ALCARAVÁN-BASE AÉREA DEL CASANARE,  BITER-16  (UBICADO EN EL KM 10 VÍA CUPIAGUA-CASANARE), BIRNO-44 (UBICADO EN EL BATALLÓN DE INF NO.44 CR RAMÓN NONATO PÉREZ, KM 1 VÍA CABAÑAS TAURAMENA CASANARE</t>
    </r>
    <r>
      <rPr>
        <sz val="9"/>
        <color theme="1"/>
        <rFont val="Arial"/>
        <family val="2"/>
      </rPr>
      <t>),  BAJO LA ADMINISTRACION DE LA AGENCIA LOGISTICA DE LAS FUERZAS MILITARES REGIONAL LLANOS  ORIENTALES</t>
    </r>
  </si>
  <si>
    <r>
      <t>SUMINISTRO DE ACPM (COMBUSTIBLE), CON EL PROPOSITO DE ATENDER EL NORMAL FUNCIONAMIENTO ADMINISTRATIVO Y OPERATIVO DE LOS COMEDORES AGLO DEL DEPARTAMENTO DEL GUAVIARE BASPC-22 (UBICADO EN EL KM 1 VIA RETORNO); COMEDOR AGLO BICAM-24 (UBICADO EN EL KM 1 VIA EL RETORNO CALAMAR); BAJO LA ADMINISTRACION DE LA AGENCIA LOGISTICA DE LAS FUERZAS MILITARES REGIONAL LLANOS ORIENTALES</t>
    </r>
    <r>
      <rPr>
        <sz val="9"/>
        <color theme="1"/>
        <rFont val="Arial"/>
        <family val="2"/>
      </rPr>
      <t>.</t>
    </r>
  </si>
  <si>
    <r>
      <t xml:space="preserve">SUMINISTRO DE TAMAL Y HAYACA CON EL PROPOSITO DE ATENDER EL NORMAL FUNCIONAMIENTO ADMINISTRATIVO Y OPERATIVO EN EL COMEDOR </t>
    </r>
    <r>
      <rPr>
        <sz val="9"/>
        <color theme="1"/>
        <rFont val="Arial"/>
        <family val="2"/>
      </rPr>
      <t xml:space="preserve">BIRAN-18 (UBICADO BATALLON DE INGENIEROS No. 18 GR RAFAEL NAVAS PARDO) </t>
    </r>
    <r>
      <rPr>
        <sz val="9"/>
        <color rgb="FF000000"/>
        <rFont val="Arial"/>
        <family val="2"/>
      </rPr>
      <t>BAJO LA ADMINISTRACION DE LA AGENCIA LOGISTICA DE LAS FUERZAS MILITARES REGIONAL LANOS ORIENTALES</t>
    </r>
  </si>
  <si>
    <r>
      <t xml:space="preserve">SUMINISTRO DE PANADERIA , CON EL PROPOSITO DE ATENDER EL NORMAL FUNCIONAMIENTO ADMINISTRATIVO Y OPERATIVO EN EL </t>
    </r>
    <r>
      <rPr>
        <sz val="9"/>
        <color rgb="FF000000"/>
        <rFont val="Arial"/>
        <family val="2"/>
      </rPr>
      <t xml:space="preserve">COMEDOR AGLO </t>
    </r>
    <r>
      <rPr>
        <sz val="9"/>
        <color theme="1"/>
        <rFont val="Arial"/>
        <family val="2"/>
      </rPr>
      <t>BIRAN-18 (UBICADO BATALLON DE INGENIEROS No. 18 GR RAFAEL NAVAS PARDO),BAJO LA ADMINISTRACION DE LA AGENCIA LOGISTICA DE LAS FUERZAS MILITARES REGIONAL LLANOS ORIENTALES</t>
    </r>
  </si>
  <si>
    <r>
      <t xml:space="preserve">SUMINISTRO DE VIVERES FRESCOS CON EL PROPOSITO DE ATENDER EL NORMAL FUNCIONAMIENTO ADMINISTRATIVO Y OPERATIVO EN EL  COMEDOR AGLO </t>
    </r>
    <r>
      <rPr>
        <sz val="9"/>
        <color theme="1"/>
        <rFont val="Arial"/>
        <family val="2"/>
      </rPr>
      <t xml:space="preserve">BIROJ-43 (UBICADO EN EL BATALLON DE INFANTERIA MOTORIZADO No 43 GENERAL EFRAIN ROJAS </t>
    </r>
    <r>
      <rPr>
        <sz val="9"/>
        <color rgb="FF000000"/>
        <rFont val="Arial"/>
        <family val="2"/>
      </rPr>
      <t>ACEVEDO CUMARIBO/VICHADA); BAJO LA ADMINISTRACION DE LA AGENCIA LOGISTICA DE LAS FUERZAS MILITARES REGIONAL LANOS ORIENTALES</t>
    </r>
  </si>
  <si>
    <r>
      <t xml:space="preserve">SUMINISTRO DE REFRIGERIOS CON EL PROPOSITO DE ATENDER EL NORMAL FUNCIONAMIENTO ADMINISTRATIVO Y OPERATIVO EN EL COMEDOR AGLO </t>
    </r>
    <r>
      <rPr>
        <sz val="9"/>
        <color theme="1"/>
        <rFont val="Arial"/>
        <family val="2"/>
      </rPr>
      <t xml:space="preserve">BIRAN-18 (UBICADO BATALLON DE INGENIEROS No. 18 GR RAFAEL NAVAS PARDO), </t>
    </r>
    <r>
      <rPr>
        <sz val="9"/>
        <color rgb="FF000000"/>
        <rFont val="Arial"/>
        <family val="2"/>
      </rPr>
      <t>BAJO LA ADMINISTRACION DE LA AGENCIA LOGISTICA DE LAS FUERZAS MILITARES REGIONAL LANOS ORIENTALES</t>
    </r>
  </si>
  <si>
    <r>
      <t xml:space="preserve">SUMINISTRO DE PANADERIA, CON EL PROPOSITO DE ATENDER EL NORMAL FUNCIONAMIENTO ADMINISTRATIVO Y OPERATIVO EN EL </t>
    </r>
    <r>
      <rPr>
        <sz val="9"/>
        <color rgb="FF000000"/>
        <rFont val="Arial"/>
        <family val="2"/>
      </rPr>
      <t>COMEDOR AGLO</t>
    </r>
    <r>
      <rPr>
        <sz val="9"/>
        <color theme="1"/>
        <rFont val="Arial"/>
        <family val="2"/>
      </rPr>
      <t xml:space="preserve"> Y BASPC-18(UBICADO EN EL KM 0 VIA AEROPUERTO DECIMA OCTAVA BRIGADA ARAUCA-ARAUCA); BAJO LA ADMINISTRACION DE LA AGENCIA LOGISTICA DE LAS FUERZAS MILITARES REGIONAL LANOS ORIENTALES</t>
    </r>
  </si>
  <si>
    <r>
      <t>SUMINISTRO DE AREPAS, CON EL PROPOSITO DE ATENDER EL NORMAL FUNCIONAMIENTO ADMINISTRATIVO Y OPERATIVO DEL COMEDOR AGLO ARAUCA REVEIZ PIZARRRO Y BITER-18 (UBICADOS EN EL KM-2 VIA PUERTO NARIÑO SARAVENA-ARAUCA</t>
    </r>
    <r>
      <rPr>
        <u/>
        <sz val="9"/>
        <color theme="1"/>
        <rFont val="Arial"/>
        <family val="2"/>
      </rPr>
      <t>)</t>
    </r>
    <r>
      <rPr>
        <sz val="9"/>
        <color theme="1"/>
        <rFont val="Arial"/>
        <family val="2"/>
      </rPr>
      <t xml:space="preserve"> BAJO LA ADMINISTRACION DE LA AGENCIA LOGISTICA DE LAS FUERZAS MILITARES REGIONAL LLANOS  ORIENTALES</t>
    </r>
  </si>
  <si>
    <t xml:space="preserve">OBJETO: "PRESTACION DE SERVICIOS DE APOYO A LA GESTION CON EL FIN DE GARANTIZAR EL ABASTECIMIENTO DE PRODUCTOS VIVERES FRESCOS- CARNICOS Y LACTEOS PARA LOS PUNTOS DE PRE-AGRUPACION TEMPORAL "PPT" EN EL DEPARTAMENTO DE ARAUCA, BAJO LA ADMINISTRACION DE LA AGENCIA LOGISTICA DE LAS FUERZAS MILITARES REGIONAL LLANOS ORIENTALES EN CUMPLIMIENTO DEL CONTRATO INTERADMINISTRATIVO Nº FP-219 DE 2016 SUSCRITO ENTRE EL FONDO DE PROGRAMAS ESPECIALES PARA LA PAZ DEL DEPARTAMENTO ADMINISTRATIVO DE LA PRESIDENCIA DE LA REPUBLICA Y LA LA AGENCIA LOGISTICA DE LAS FUERZAS MILITARES     </t>
  </si>
  <si>
    <t>FUNDACION GEOFOREST</t>
  </si>
  <si>
    <t xml:space="preserve">OBJETO: "PRESTACION DE SERVICIOS DE APOYO A LA GESTION CON EL FIN DE GARANTIZAR EL ABASTECIMIENTO DE PRODUCTOS CARNICOS Y LACTEOS PARA LOS PUNTOS DE PRE-AGRUPACION TEMPORAL "PPT" EN EL DEPARTAMENTO DEL META, BAJO LA ADMINISTRACION DE LA AGENCIA LOGISTICA DE LAS FUERZAS MILITARES REGIONAL LLANOS ORIENTALES EN CUMPLIMIENTO DEL CONTRATO INTERADMINISTRATIVO Nº FP-219 DE 2016 SUSCRITO ENTRE EL FONDO DE PROGRAMAS ESPECIALES PARA LA PAZ DEL DEPARTAMENTO ADMINISTRATIVO DE LA PRESIDENCIA DE LA REPUBLICA Y LA LA AGENCIA LOGISTICA DE LAS FUERZAS MILITARES </t>
  </si>
  <si>
    <t>CARNES DANNY LTDA</t>
  </si>
  <si>
    <t xml:space="preserve">OBJETO: ""PRESTACION DE SERVICIOS DE APOYO A LA GESTION CON EL FIN DE GARANTIZAR EL ABASTECIMIENTO DE PRODUCTOS FRUTAS Y VERDURAS PARA LOS PUNTOS DE PRE-AGRUPACION TEMPORAL "PPT" EN EL DEPARTAMENTO DEL META  BAJO LA ADMINISTRACION DE LA AGENCIA LOGISTICA DE LAS FUERZAS MILITARES REGIONAL LLANOS ORIENTALES EN CUMPLIMIENTO DEL CONTRATO INTERADMINISTRATIVO Nº FP-219 DE 2016 SUSCRITO ENTRE EL FONDO DE PROGRAMAS ESPECIALES PARA LA PAZ DEL DEPARTAMENTO ADMINISTRATIVO DE LA PRESIDENCIA DE LA REPUBLICA Y LA LA AGENCIA LOGISTICA DE LAS FUERZAS MILITARES    </t>
  </si>
  <si>
    <t>FRUTAS Y VERDUIRAS DEL LLANO</t>
  </si>
  <si>
    <t xml:space="preserve">OBJETO: "PRESTACION DE SERVICIOS DE APOYO A LA GESTION CON EL FIN DE GARANTIZAR EL ABASTECIMIENTO DE PRODUCTOS VIVERES FRESCOS- CARNICOS Y LACTEOS PARA LOS PUNTOS DE PRE-AGRUPACION TEMPORAL "PPT" EN EL DEPARTAMENTO DEL GUAVIARE, BAJO LA ADMINISTRACION DE LA AGENCIA LOGISTICA DE LAS FUERZAS MILITARES REGIONAL LLANOS ORIENTALES EN CUMPLIMIENTO DEL CONTRATO INTERADMINISTRATIVO Nº FP-219 DE 2016 SUSCRITO ENTRE EL FONDO DE PROGRAMAS ESPECIALES PARA LA PAZ DEL DEPARTAMENTO ADMINISTRATIVO DE LA PRESIDENCIA DE LA REPUBLICA Y LA LA AGENCIA LOGISTICA DE LAS FUERZAS MILITARES     </t>
  </si>
  <si>
    <t>CORPORACION AGRO INDUSTRIAL E INGENIERIA</t>
  </si>
  <si>
    <t xml:space="preserve">OBJETO: "PRESTACION DE SERVICIOS DE APOYO A LA GESTION CON EL FIN DE GARANTIZAR EL ABASTECIMIENTO DE PRODUCTOS COMO BEBIDA CARBONATADA (GASEOSA)  PARA LOS PUNTOS DE PRE-AGRUPACION TEMPORAL "PPT" EN EL DEPARTAMENTO DEL GUAVIIARE, META Y ARAUCA BAJO LA ADMINISTRACION DE LA AGENCIA LOGISTICA DE LAS FUERZAS MILITARES REGIONAL LLANOS ORIENTALES EN CUMPLIMIENTO DEL CONTRATO INTERADMINISTRATIVO Nº FP-219 DE 2016 SUSCRITO ENTRE EL FONDO DE PROGRAMAS ESPECIALES PARA LA PAZ DEL DEPARTAMENTO ADMINISTRATIVO DE LA PRESIDENCIA DE LA REPUBLICA Y LA LA AGENCIA LOGISTICA DE LAS FUERZAS MILITARES   </t>
  </si>
  <si>
    <t xml:space="preserve">INDUSTRIA NACIONAL DE GASEOSAS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</si>
</sst>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quot;$&quot;\ * #,##0.00_);_(&quot;$&quot;\ * \(#,##0.00\);_(&quot;$&quot;\ * &quot;-&quot;??_);_(@_)"/>
  </numFmts>
  <fonts count="24" x14ac:knownFonts="1">
    <font>
      <sz val="11"/>
      <color theme="1"/>
      <name val="Calibri"/>
      <family val="2"/>
      <scheme val="minor"/>
    </font>
    <font>
      <b/>
      <sz val="11"/>
      <color theme="1"/>
      <name val="Arial"/>
      <family val="2"/>
    </font>
    <font>
      <sz val="11"/>
      <color theme="1"/>
      <name val="Calibri"/>
      <family val="2"/>
      <scheme val="minor"/>
    </font>
    <font>
      <sz val="10"/>
      <color theme="1"/>
      <name val="Arial"/>
      <family val="2"/>
    </font>
    <font>
      <sz val="10"/>
      <color rgb="FF000000"/>
      <name val="Arial"/>
      <family val="2"/>
    </font>
    <font>
      <sz val="10"/>
      <color rgb="FF333333"/>
      <name val="Arial"/>
      <family val="2"/>
    </font>
    <font>
      <sz val="10"/>
      <color rgb="FFFF0000"/>
      <name val="Arial"/>
      <family val="2"/>
    </font>
    <font>
      <b/>
      <sz val="11"/>
      <color theme="1"/>
      <name val="Calibri"/>
      <family val="2"/>
      <scheme val="minor"/>
    </font>
    <font>
      <sz val="10"/>
      <name val="Arial"/>
      <family val="2"/>
    </font>
    <font>
      <u/>
      <sz val="10"/>
      <color theme="1"/>
      <name val="Arial"/>
      <family val="2"/>
    </font>
    <font>
      <sz val="8"/>
      <color theme="1"/>
      <name val="Calibri"/>
      <family val="2"/>
      <scheme val="minor"/>
    </font>
    <font>
      <b/>
      <sz val="8"/>
      <color theme="1"/>
      <name val="Arial"/>
      <family val="2"/>
    </font>
    <font>
      <b/>
      <sz val="9"/>
      <color theme="1"/>
      <name val="Arial"/>
      <family val="2"/>
    </font>
    <font>
      <b/>
      <sz val="8"/>
      <color theme="1"/>
      <name val="Calibri"/>
      <family val="2"/>
      <scheme val="minor"/>
    </font>
    <font>
      <sz val="9"/>
      <color theme="1"/>
      <name val="Arial"/>
      <family val="2"/>
    </font>
    <font>
      <sz val="9"/>
      <color rgb="FF000000"/>
      <name val="Arial"/>
      <family val="2"/>
    </font>
    <font>
      <sz val="9"/>
      <color rgb="FF365F91"/>
      <name val="Arial"/>
      <family val="2"/>
    </font>
    <font>
      <sz val="9"/>
      <name val="Arial"/>
      <family val="2"/>
    </font>
    <font>
      <b/>
      <sz val="9"/>
      <name val="Arial"/>
      <family val="2"/>
    </font>
    <font>
      <sz val="9"/>
      <color rgb="FF333333"/>
      <name val="Arial"/>
      <family val="2"/>
    </font>
    <font>
      <u/>
      <sz val="9"/>
      <color theme="1"/>
      <name val="Arial"/>
      <family val="2"/>
    </font>
    <font>
      <sz val="8"/>
      <name val="Arial"/>
      <family val="2"/>
    </font>
    <font>
      <b/>
      <sz val="9"/>
      <color rgb="FF000000"/>
      <name val="Arial"/>
      <family val="2"/>
    </font>
    <font>
      <b/>
      <sz val="11"/>
      <name val="Arial"/>
      <family val="2"/>
    </font>
  </fonts>
  <fills count="11">
    <fill>
      <patternFill patternType="none"/>
    </fill>
    <fill>
      <patternFill patternType="gray125"/>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164" fontId="2" fillId="0" borderId="0" applyFont="0" applyFill="0" applyBorder="0" applyAlignment="0" applyProtection="0"/>
  </cellStyleXfs>
  <cellXfs count="126">
    <xf numFmtId="0" fontId="0" fillId="0" borderId="0" xfId="0"/>
    <xf numFmtId="0" fontId="0" fillId="0" borderId="1" xfId="0"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wrapText="1"/>
    </xf>
    <xf numFmtId="0" fontId="3"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xf>
    <xf numFmtId="0" fontId="0" fillId="0" borderId="0" xfId="0" applyBorder="1"/>
    <xf numFmtId="0" fontId="1" fillId="0" borderId="1" xfId="0" applyFont="1" applyBorder="1" applyAlignment="1">
      <alignment horizontal="center"/>
    </xf>
    <xf numFmtId="0" fontId="1" fillId="0" borderId="1" xfId="0" applyFont="1" applyBorder="1" applyAlignment="1">
      <alignment horizontal="center"/>
    </xf>
    <xf numFmtId="0" fontId="3" fillId="0" borderId="1" xfId="0" applyFont="1" applyBorder="1" applyAlignment="1"/>
    <xf numFmtId="0" fontId="7" fillId="0" borderId="1" xfId="0" applyFont="1" applyBorder="1"/>
    <xf numFmtId="0" fontId="1" fillId="0" borderId="1" xfId="0" applyFont="1" applyBorder="1"/>
    <xf numFmtId="0" fontId="3" fillId="0" borderId="1" xfId="0" applyFont="1" applyBorder="1"/>
    <xf numFmtId="43" fontId="3" fillId="0" borderId="1" xfId="1" applyFont="1" applyBorder="1"/>
    <xf numFmtId="14" fontId="3" fillId="0" borderId="1" xfId="0" applyNumberFormat="1" applyFont="1" applyBorder="1"/>
    <xf numFmtId="0" fontId="3" fillId="0" borderId="0" xfId="0" applyFont="1" applyBorder="1"/>
    <xf numFmtId="14" fontId="3" fillId="0" borderId="1" xfId="1" applyNumberFormat="1" applyFont="1" applyBorder="1"/>
    <xf numFmtId="0" fontId="3" fillId="0" borderId="1" xfId="0" applyFont="1" applyBorder="1" applyAlignment="1">
      <alignment horizontal="justify" wrapText="1"/>
    </xf>
    <xf numFmtId="0" fontId="4" fillId="0" borderId="1" xfId="0" applyFont="1" applyBorder="1" applyAlignment="1">
      <alignment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4" fillId="0" borderId="1" xfId="0" applyFont="1" applyBorder="1"/>
    <xf numFmtId="0" fontId="5" fillId="0" borderId="1" xfId="0" applyFont="1" applyBorder="1" applyAlignment="1">
      <alignment wrapText="1"/>
    </xf>
    <xf numFmtId="0" fontId="8" fillId="0" borderId="1" xfId="0" applyFont="1" applyBorder="1"/>
    <xf numFmtId="0" fontId="8" fillId="0" borderId="1" xfId="0" applyFont="1" applyBorder="1" applyAlignment="1">
      <alignment wrapText="1"/>
    </xf>
    <xf numFmtId="0" fontId="4" fillId="0" borderId="1" xfId="0" applyFont="1" applyBorder="1" applyAlignment="1">
      <alignment horizontal="justify" vertical="center" wrapText="1"/>
    </xf>
    <xf numFmtId="0" fontId="4" fillId="0" borderId="1" xfId="0" applyFont="1" applyBorder="1" applyAlignment="1"/>
    <xf numFmtId="0" fontId="4" fillId="0" borderId="1" xfId="0" applyFont="1" applyBorder="1" applyAlignment="1">
      <alignment horizontal="justify"/>
    </xf>
    <xf numFmtId="0" fontId="8" fillId="0" borderId="1" xfId="0" applyFont="1" applyBorder="1" applyAlignment="1">
      <alignment horizontal="justify" wrapText="1"/>
    </xf>
    <xf numFmtId="0" fontId="5" fillId="0" borderId="1" xfId="0" applyFont="1" applyBorder="1" applyAlignment="1">
      <alignment horizontal="justify" vertical="center"/>
    </xf>
    <xf numFmtId="0" fontId="8" fillId="0" borderId="1" xfId="0" applyFont="1" applyBorder="1" applyAlignment="1">
      <alignment horizontal="justify" vertical="center" wrapText="1"/>
    </xf>
    <xf numFmtId="0" fontId="3" fillId="0" borderId="1" xfId="0" applyFont="1" applyFill="1" applyBorder="1"/>
    <xf numFmtId="43" fontId="3" fillId="0" borderId="0" xfId="1" applyFont="1" applyBorder="1"/>
    <xf numFmtId="0" fontId="1" fillId="0" borderId="0" xfId="0" applyFont="1" applyBorder="1" applyAlignment="1">
      <alignment horizontal="center"/>
    </xf>
    <xf numFmtId="0" fontId="7" fillId="0" borderId="0" xfId="0" applyFont="1" applyBorder="1"/>
    <xf numFmtId="0" fontId="0" fillId="0" borderId="0" xfId="0" applyFont="1" applyBorder="1"/>
    <xf numFmtId="43" fontId="2" fillId="0" borderId="0" xfId="1" applyFont="1" applyBorder="1"/>
    <xf numFmtId="0" fontId="3" fillId="0" borderId="0" xfId="0" applyFont="1" applyAlignment="1">
      <alignment wrapText="1"/>
    </xf>
    <xf numFmtId="0" fontId="10" fillId="0" borderId="0" xfId="0" applyFont="1"/>
    <xf numFmtId="0" fontId="10" fillId="0" borderId="1" xfId="0" applyFont="1" applyBorder="1"/>
    <xf numFmtId="164" fontId="0" fillId="0" borderId="0" xfId="2" applyFont="1"/>
    <xf numFmtId="164" fontId="0" fillId="0" borderId="0" xfId="0" applyNumberFormat="1"/>
    <xf numFmtId="164" fontId="7" fillId="0" borderId="1" xfId="0" applyNumberFormat="1" applyFont="1" applyBorder="1"/>
    <xf numFmtId="0" fontId="11" fillId="3" borderId="1" xfId="0" applyFont="1" applyFill="1" applyBorder="1" applyAlignment="1">
      <alignment horizontal="center" wrapText="1"/>
    </xf>
    <xf numFmtId="0" fontId="12" fillId="3" borderId="1" xfId="0" applyFont="1" applyFill="1" applyBorder="1" applyAlignment="1">
      <alignment horizontal="center" wrapText="1"/>
    </xf>
    <xf numFmtId="0" fontId="12" fillId="3" borderId="1" xfId="0" applyFont="1" applyFill="1" applyBorder="1" applyAlignment="1">
      <alignment horizontal="center"/>
    </xf>
    <xf numFmtId="0" fontId="12" fillId="3" borderId="0" xfId="0" applyFont="1" applyFill="1" applyAlignment="1">
      <alignment wrapText="1"/>
    </xf>
    <xf numFmtId="0" fontId="12" fillId="3" borderId="1" xfId="0" applyFont="1" applyFill="1" applyBorder="1" applyAlignment="1">
      <alignment wrapText="1"/>
    </xf>
    <xf numFmtId="164" fontId="13" fillId="0" borderId="1" xfId="0" applyNumberFormat="1" applyFont="1" applyBorder="1"/>
    <xf numFmtId="164" fontId="10" fillId="0" borderId="0" xfId="0" applyNumberFormat="1" applyFont="1"/>
    <xf numFmtId="0" fontId="7" fillId="2" borderId="1" xfId="0" applyFont="1" applyFill="1" applyBorder="1"/>
    <xf numFmtId="0" fontId="7" fillId="2" borderId="0" xfId="0" applyFont="1" applyFill="1" applyBorder="1"/>
    <xf numFmtId="0" fontId="7" fillId="2" borderId="0" xfId="0" applyFont="1" applyFill="1"/>
    <xf numFmtId="0" fontId="13" fillId="0" borderId="0" xfId="0" applyFont="1"/>
    <xf numFmtId="0" fontId="14" fillId="0" borderId="1" xfId="0" applyFont="1" applyBorder="1"/>
    <xf numFmtId="0" fontId="14" fillId="0" borderId="1" xfId="0" applyFont="1" applyFill="1" applyBorder="1" applyAlignment="1">
      <alignment horizontal="center" wrapText="1"/>
    </xf>
    <xf numFmtId="0" fontId="14" fillId="0" borderId="1" xfId="0" applyFont="1" applyFill="1" applyBorder="1" applyAlignment="1">
      <alignment horizontal="center"/>
    </xf>
    <xf numFmtId="0" fontId="15" fillId="0" borderId="1" xfId="0" applyFont="1" applyFill="1" applyBorder="1" applyAlignment="1">
      <alignment wrapText="1"/>
    </xf>
    <xf numFmtId="164" fontId="14" fillId="0" borderId="1" xfId="2" applyFont="1" applyFill="1" applyBorder="1"/>
    <xf numFmtId="14" fontId="14" fillId="0" borderId="1" xfId="0" applyNumberFormat="1" applyFont="1" applyFill="1" applyBorder="1"/>
    <xf numFmtId="164" fontId="14" fillId="0" borderId="1" xfId="2" applyFont="1" applyBorder="1"/>
    <xf numFmtId="164" fontId="14" fillId="0" borderId="1" xfId="0" applyNumberFormat="1" applyFont="1" applyBorder="1"/>
    <xf numFmtId="14" fontId="14" fillId="0" borderId="1" xfId="0" applyNumberFormat="1" applyFont="1" applyBorder="1"/>
    <xf numFmtId="0" fontId="15" fillId="0" borderId="0" xfId="0" applyFont="1" applyFill="1" applyAlignment="1">
      <alignment horizontal="justify" vertical="center"/>
    </xf>
    <xf numFmtId="0" fontId="14" fillId="0" borderId="1" xfId="0" applyFont="1" applyFill="1" applyBorder="1" applyAlignment="1">
      <alignment wrapText="1"/>
    </xf>
    <xf numFmtId="0" fontId="17" fillId="0" borderId="1" xfId="0" applyFont="1" applyFill="1" applyBorder="1" applyAlignment="1">
      <alignment horizontal="justify" vertical="justify" wrapText="1"/>
    </xf>
    <xf numFmtId="164" fontId="18" fillId="0" borderId="0" xfId="2" applyFont="1" applyFill="1" applyBorder="1"/>
    <xf numFmtId="0" fontId="17" fillId="0" borderId="1" xfId="0" applyFont="1" applyFill="1" applyBorder="1" applyAlignment="1">
      <alignment horizontal="justify" wrapText="1"/>
    </xf>
    <xf numFmtId="0" fontId="17" fillId="0" borderId="1" xfId="0" applyFont="1" applyFill="1" applyBorder="1" applyAlignment="1">
      <alignment wrapText="1"/>
    </xf>
    <xf numFmtId="0" fontId="19" fillId="0" borderId="1" xfId="0" applyFont="1" applyFill="1" applyBorder="1" applyAlignment="1">
      <alignment wrapText="1"/>
    </xf>
    <xf numFmtId="164" fontId="14" fillId="0" borderId="1" xfId="2" applyNumberFormat="1" applyFont="1" applyFill="1" applyBorder="1"/>
    <xf numFmtId="0" fontId="17" fillId="0" borderId="1" xfId="0" applyFont="1" applyFill="1" applyBorder="1" applyAlignment="1">
      <alignment horizontal="justify" vertical="center"/>
    </xf>
    <xf numFmtId="0" fontId="17" fillId="0" borderId="1" xfId="0" applyFont="1" applyFill="1" applyBorder="1" applyAlignment="1">
      <alignment horizontal="center"/>
    </xf>
    <xf numFmtId="164" fontId="14" fillId="0" borderId="0" xfId="2" applyFont="1" applyFill="1" applyBorder="1"/>
    <xf numFmtId="4" fontId="18" fillId="0" borderId="0" xfId="0" applyNumberFormat="1" applyFont="1" applyFill="1" applyBorder="1"/>
    <xf numFmtId="0" fontId="19" fillId="0" borderId="1" xfId="0" applyFont="1" applyFill="1" applyBorder="1" applyAlignment="1">
      <alignment horizontal="justify" vertical="center"/>
    </xf>
    <xf numFmtId="4" fontId="17" fillId="0" borderId="0" xfId="0" applyNumberFormat="1" applyFont="1" applyFill="1" applyAlignment="1">
      <alignment wrapText="1"/>
    </xf>
    <xf numFmtId="0" fontId="15" fillId="0" borderId="1" xfId="0" applyFont="1" applyFill="1" applyBorder="1" applyAlignment="1">
      <alignment horizontal="justify" wrapText="1"/>
    </xf>
    <xf numFmtId="0" fontId="17" fillId="0" borderId="1" xfId="0" applyFont="1" applyBorder="1" applyAlignment="1">
      <alignment wrapText="1"/>
    </xf>
    <xf numFmtId="0" fontId="14" fillId="0" borderId="1" xfId="0" applyFont="1" applyBorder="1" applyAlignment="1">
      <alignment horizontal="center"/>
    </xf>
    <xf numFmtId="0" fontId="14" fillId="0" borderId="1" xfId="0" applyFont="1" applyBorder="1" applyAlignment="1">
      <alignment wrapText="1"/>
    </xf>
    <xf numFmtId="0" fontId="15" fillId="0" borderId="1" xfId="0" applyFont="1" applyBorder="1" applyAlignment="1">
      <alignment wrapText="1"/>
    </xf>
    <xf numFmtId="0" fontId="14" fillId="0" borderId="1" xfId="0" applyFont="1" applyFill="1" applyBorder="1"/>
    <xf numFmtId="0" fontId="14" fillId="0" borderId="1" xfId="0" applyFont="1" applyFill="1" applyBorder="1" applyAlignment="1">
      <alignment horizontal="justify" vertical="center" wrapText="1"/>
    </xf>
    <xf numFmtId="0" fontId="14" fillId="0" borderId="0" xfId="0" applyFont="1" applyFill="1" applyAlignment="1">
      <alignment wrapText="1"/>
    </xf>
    <xf numFmtId="0" fontId="21" fillId="4" borderId="1" xfId="0" applyFont="1" applyFill="1" applyBorder="1" applyAlignment="1">
      <alignment horizontal="justify" vertical="justify" wrapText="1"/>
    </xf>
    <xf numFmtId="0" fontId="14" fillId="4" borderId="1" xfId="0" applyFont="1" applyFill="1" applyBorder="1"/>
    <xf numFmtId="0" fontId="14" fillId="4" borderId="1" xfId="0" applyFont="1" applyFill="1" applyBorder="1" applyAlignment="1">
      <alignment horizontal="center"/>
    </xf>
    <xf numFmtId="0" fontId="14" fillId="4" borderId="1" xfId="0" applyFont="1" applyFill="1" applyBorder="1" applyAlignment="1">
      <alignment horizontal="center" wrapText="1"/>
    </xf>
    <xf numFmtId="164" fontId="14" fillId="4" borderId="1" xfId="2" applyFont="1" applyFill="1" applyBorder="1"/>
    <xf numFmtId="14" fontId="14" fillId="4" borderId="1" xfId="0" applyNumberFormat="1" applyFont="1" applyFill="1" applyBorder="1"/>
    <xf numFmtId="0" fontId="15" fillId="4" borderId="1" xfId="0" applyFont="1" applyFill="1" applyBorder="1" applyAlignment="1">
      <alignment wrapText="1"/>
    </xf>
    <xf numFmtId="164" fontId="14" fillId="4" borderId="1" xfId="0" applyNumberFormat="1" applyFont="1" applyFill="1" applyBorder="1"/>
    <xf numFmtId="164" fontId="15" fillId="4" borderId="1" xfId="0" applyNumberFormat="1" applyFont="1" applyFill="1" applyBorder="1" applyAlignment="1">
      <alignment wrapText="1"/>
    </xf>
    <xf numFmtId="0" fontId="14" fillId="5" borderId="1" xfId="0" applyFont="1" applyFill="1" applyBorder="1" applyAlignment="1">
      <alignment horizontal="center" wrapText="1"/>
    </xf>
    <xf numFmtId="0" fontId="14" fillId="4" borderId="1" xfId="0" applyFont="1" applyFill="1" applyBorder="1" applyAlignment="1">
      <alignment wrapText="1"/>
    </xf>
    <xf numFmtId="0" fontId="14" fillId="4" borderId="1" xfId="0" applyFont="1" applyFill="1" applyBorder="1" applyAlignment="1">
      <alignment horizontal="justify" vertical="center"/>
    </xf>
    <xf numFmtId="0" fontId="17" fillId="4" borderId="1" xfId="0" applyFont="1" applyFill="1" applyBorder="1" applyAlignment="1">
      <alignment horizontal="justify" vertical="justify" wrapText="1"/>
    </xf>
    <xf numFmtId="0" fontId="17" fillId="4" borderId="1" xfId="0" applyFont="1" applyFill="1" applyBorder="1" applyAlignment="1">
      <alignment wrapText="1"/>
    </xf>
    <xf numFmtId="0" fontId="17" fillId="4" borderId="1" xfId="0" applyFont="1" applyFill="1" applyBorder="1" applyAlignment="1">
      <alignment horizontal="justify" vertical="center" wrapText="1"/>
    </xf>
    <xf numFmtId="0" fontId="19" fillId="4" borderId="1" xfId="0" applyFont="1" applyFill="1" applyBorder="1" applyAlignment="1">
      <alignment wrapText="1"/>
    </xf>
    <xf numFmtId="0" fontId="14" fillId="6" borderId="1" xfId="0" applyFont="1" applyFill="1" applyBorder="1" applyAlignment="1">
      <alignment horizontal="center"/>
    </xf>
    <xf numFmtId="164" fontId="14" fillId="0" borderId="1" xfId="0" applyNumberFormat="1" applyFont="1" applyFill="1" applyBorder="1"/>
    <xf numFmtId="0" fontId="22" fillId="4" borderId="1" xfId="0" applyFont="1" applyFill="1" applyBorder="1" applyAlignment="1">
      <alignment wrapText="1"/>
    </xf>
    <xf numFmtId="0" fontId="14" fillId="7" borderId="1" xfId="0" applyFont="1" applyFill="1" applyBorder="1"/>
    <xf numFmtId="0" fontId="14" fillId="7" borderId="1" xfId="0" applyFont="1" applyFill="1" applyBorder="1" applyAlignment="1">
      <alignment horizontal="center" wrapText="1"/>
    </xf>
    <xf numFmtId="0" fontId="14" fillId="7" borderId="1" xfId="0" applyFont="1" applyFill="1" applyBorder="1" applyAlignment="1">
      <alignment horizontal="center"/>
    </xf>
    <xf numFmtId="0" fontId="14" fillId="7" borderId="1" xfId="0" applyFont="1" applyFill="1" applyBorder="1" applyAlignment="1">
      <alignment horizontal="justify" vertical="center" wrapText="1"/>
    </xf>
    <xf numFmtId="164" fontId="14" fillId="7" borderId="1" xfId="2" applyFont="1" applyFill="1" applyBorder="1"/>
    <xf numFmtId="14" fontId="14" fillId="7" borderId="1" xfId="0" applyNumberFormat="1" applyFont="1" applyFill="1" applyBorder="1"/>
    <xf numFmtId="0" fontId="17" fillId="7" borderId="1" xfId="0" applyFont="1" applyFill="1" applyBorder="1" applyAlignment="1">
      <alignment wrapText="1"/>
    </xf>
    <xf numFmtId="164" fontId="14" fillId="7" borderId="1" xfId="0" applyNumberFormat="1" applyFont="1" applyFill="1" applyBorder="1"/>
    <xf numFmtId="0" fontId="15" fillId="7" borderId="1" xfId="0" applyFont="1" applyFill="1" applyBorder="1" applyAlignment="1">
      <alignment wrapText="1"/>
    </xf>
    <xf numFmtId="0" fontId="14" fillId="8" borderId="1" xfId="0" applyFont="1" applyFill="1" applyBorder="1"/>
    <xf numFmtId="0" fontId="14" fillId="10" borderId="1" xfId="0" applyFont="1" applyFill="1" applyBorder="1"/>
    <xf numFmtId="0" fontId="14" fillId="0" borderId="1" xfId="0" applyFont="1" applyFill="1" applyBorder="1" applyAlignment="1">
      <alignment horizontal="justify" vertical="center"/>
    </xf>
    <xf numFmtId="0" fontId="17" fillId="0" borderId="1" xfId="0" applyFont="1" applyFill="1" applyBorder="1" applyAlignment="1">
      <alignment horizontal="justify" vertical="center" wrapText="1"/>
    </xf>
    <xf numFmtId="0" fontId="21" fillId="0" borderId="1" xfId="0" applyFont="1" applyFill="1" applyBorder="1" applyAlignment="1">
      <alignment horizontal="justify" vertical="justify" wrapText="1"/>
    </xf>
    <xf numFmtId="164" fontId="15" fillId="0" borderId="1" xfId="0" applyNumberFormat="1" applyFont="1" applyFill="1" applyBorder="1" applyAlignment="1">
      <alignment wrapText="1"/>
    </xf>
    <xf numFmtId="0" fontId="1" fillId="0" borderId="1" xfId="0" applyFont="1" applyBorder="1" applyAlignment="1">
      <alignment horizontal="center"/>
    </xf>
    <xf numFmtId="0" fontId="1" fillId="9" borderId="1" xfId="0" applyFont="1" applyFill="1" applyBorder="1" applyAlignment="1">
      <alignment horizontal="center"/>
    </xf>
    <xf numFmtId="0" fontId="1" fillId="4" borderId="1" xfId="0" applyFont="1" applyFill="1" applyBorder="1" applyAlignment="1">
      <alignment horizontal="center"/>
    </xf>
    <xf numFmtId="0" fontId="23" fillId="4" borderId="1" xfId="0" applyFont="1" applyFill="1" applyBorder="1" applyAlignment="1">
      <alignment horizontal="center"/>
    </xf>
    <xf numFmtId="0" fontId="23" fillId="9"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135"/>
  <sheetViews>
    <sheetView zoomScaleNormal="100" workbookViewId="0">
      <selection activeCell="A3" sqref="A3:M3"/>
    </sheetView>
  </sheetViews>
  <sheetFormatPr baseColWidth="10" defaultRowHeight="15" x14ac:dyDescent="0.25"/>
  <cols>
    <col min="1" max="1" width="13.7109375" customWidth="1"/>
    <col min="3" max="3" width="41.7109375" customWidth="1"/>
    <col min="4" max="4" width="31.7109375" customWidth="1"/>
    <col min="5" max="5" width="19.140625" customWidth="1"/>
    <col min="6" max="6" width="19.28515625" customWidth="1"/>
    <col min="7" max="7" width="6.85546875" customWidth="1"/>
    <col min="8" max="8" width="5.85546875" customWidth="1"/>
    <col min="9" max="11" width="5.5703125" customWidth="1"/>
    <col min="12" max="12" width="6.42578125" customWidth="1"/>
  </cols>
  <sheetData>
    <row r="3" spans="1:13" ht="45" x14ac:dyDescent="0.25">
      <c r="A3" s="2" t="s">
        <v>0</v>
      </c>
      <c r="B3" s="3" t="s">
        <v>1</v>
      </c>
      <c r="C3" s="3" t="s">
        <v>2</v>
      </c>
      <c r="D3" s="3" t="s">
        <v>3</v>
      </c>
      <c r="E3" s="3" t="s">
        <v>4</v>
      </c>
      <c r="F3" s="2" t="s">
        <v>5</v>
      </c>
      <c r="G3" s="121" t="s">
        <v>6</v>
      </c>
      <c r="H3" s="121"/>
      <c r="I3" s="121" t="s">
        <v>7</v>
      </c>
      <c r="J3" s="121"/>
      <c r="K3" s="121" t="s">
        <v>8</v>
      </c>
      <c r="L3" s="121"/>
      <c r="M3" s="4" t="s">
        <v>1423</v>
      </c>
    </row>
    <row r="4" spans="1:13" x14ac:dyDescent="0.25">
      <c r="A4" s="1"/>
      <c r="B4" s="1"/>
      <c r="C4" s="1"/>
      <c r="D4" s="1"/>
      <c r="E4" s="1"/>
      <c r="F4" s="1"/>
      <c r="G4" s="3" t="s">
        <v>9</v>
      </c>
      <c r="H4" s="3" t="s">
        <v>10</v>
      </c>
      <c r="I4" s="3" t="s">
        <v>9</v>
      </c>
      <c r="J4" s="3" t="s">
        <v>10</v>
      </c>
      <c r="K4" s="3" t="s">
        <v>9</v>
      </c>
      <c r="L4" s="3" t="s">
        <v>10</v>
      </c>
      <c r="M4" s="1"/>
    </row>
    <row r="5" spans="1:13" ht="228" customHeight="1" x14ac:dyDescent="0.25">
      <c r="A5" s="14" t="s">
        <v>11</v>
      </c>
      <c r="B5" s="14">
        <v>2013</v>
      </c>
      <c r="C5" s="14" t="s">
        <v>418</v>
      </c>
      <c r="D5" s="20" t="s">
        <v>417</v>
      </c>
      <c r="E5" s="15">
        <v>58900000</v>
      </c>
      <c r="F5" s="16">
        <v>41628</v>
      </c>
      <c r="G5" s="6" t="s">
        <v>16</v>
      </c>
      <c r="H5" s="6"/>
      <c r="I5" s="6" t="s">
        <v>16</v>
      </c>
      <c r="J5" s="6"/>
      <c r="K5" s="6" t="s">
        <v>16</v>
      </c>
      <c r="L5" s="6"/>
      <c r="M5" s="12" t="s">
        <v>16</v>
      </c>
    </row>
    <row r="6" spans="1:13" ht="255.75" x14ac:dyDescent="0.25">
      <c r="A6" s="14" t="s">
        <v>419</v>
      </c>
      <c r="B6" s="14">
        <v>2013</v>
      </c>
      <c r="C6" s="14" t="s">
        <v>421</v>
      </c>
      <c r="D6" s="20" t="s">
        <v>420</v>
      </c>
      <c r="E6" s="15">
        <v>88350000</v>
      </c>
      <c r="F6" s="16">
        <v>41616</v>
      </c>
      <c r="G6" s="6" t="s">
        <v>16</v>
      </c>
      <c r="H6" s="6"/>
      <c r="I6" s="9" t="s">
        <v>16</v>
      </c>
      <c r="J6" s="6"/>
      <c r="K6" s="9" t="s">
        <v>16</v>
      </c>
      <c r="L6" s="9"/>
      <c r="M6" s="12" t="s">
        <v>16</v>
      </c>
    </row>
    <row r="7" spans="1:13" ht="192" x14ac:dyDescent="0.25">
      <c r="A7" s="14" t="s">
        <v>422</v>
      </c>
      <c r="B7" s="14">
        <v>2013</v>
      </c>
      <c r="C7" s="5" t="s">
        <v>424</v>
      </c>
      <c r="D7" s="20" t="s">
        <v>423</v>
      </c>
      <c r="E7" s="15">
        <v>88350000</v>
      </c>
      <c r="F7" s="16">
        <v>41628</v>
      </c>
      <c r="G7" s="9" t="s">
        <v>16</v>
      </c>
      <c r="H7" s="6"/>
      <c r="I7" s="9" t="s">
        <v>16</v>
      </c>
      <c r="J7" s="6"/>
      <c r="K7" s="9" t="s">
        <v>16</v>
      </c>
      <c r="L7" s="9"/>
      <c r="M7" s="12" t="s">
        <v>16</v>
      </c>
    </row>
    <row r="8" spans="1:13" ht="255.75" x14ac:dyDescent="0.25">
      <c r="A8" s="14" t="s">
        <v>425</v>
      </c>
      <c r="B8" s="14">
        <v>2013</v>
      </c>
      <c r="C8" s="14" t="s">
        <v>427</v>
      </c>
      <c r="D8" s="20" t="s">
        <v>426</v>
      </c>
      <c r="E8" s="15">
        <v>88350000</v>
      </c>
      <c r="F8" s="16">
        <v>41486</v>
      </c>
      <c r="G8" s="9" t="s">
        <v>16</v>
      </c>
      <c r="H8" s="6"/>
      <c r="I8" s="9" t="s">
        <v>16</v>
      </c>
      <c r="J8" s="6"/>
      <c r="K8" s="9" t="s">
        <v>16</v>
      </c>
      <c r="L8" s="9"/>
      <c r="M8" s="12" t="s">
        <v>16</v>
      </c>
    </row>
    <row r="9" spans="1:13" ht="217.5" x14ac:dyDescent="0.25">
      <c r="A9" s="14" t="s">
        <v>428</v>
      </c>
      <c r="B9" s="14">
        <v>2013</v>
      </c>
      <c r="C9" s="14" t="s">
        <v>429</v>
      </c>
      <c r="D9" s="5" t="s">
        <v>1453</v>
      </c>
      <c r="E9" s="15">
        <v>88425000</v>
      </c>
      <c r="F9" s="5" t="s">
        <v>430</v>
      </c>
      <c r="G9" s="9" t="s">
        <v>16</v>
      </c>
      <c r="H9" s="6"/>
      <c r="I9" s="9" t="s">
        <v>16</v>
      </c>
      <c r="J9" s="6"/>
      <c r="K9" s="9" t="s">
        <v>16</v>
      </c>
      <c r="L9" s="9"/>
      <c r="M9" s="12" t="s">
        <v>16</v>
      </c>
    </row>
    <row r="10" spans="1:13" ht="115.5" x14ac:dyDescent="0.25">
      <c r="A10" s="14" t="s">
        <v>431</v>
      </c>
      <c r="B10" s="14">
        <v>2013</v>
      </c>
      <c r="C10" s="14" t="s">
        <v>433</v>
      </c>
      <c r="D10" s="5" t="s">
        <v>432</v>
      </c>
      <c r="E10" s="15">
        <v>88425000</v>
      </c>
      <c r="F10" s="16">
        <v>41547</v>
      </c>
      <c r="G10" s="9" t="s">
        <v>16</v>
      </c>
      <c r="H10" s="6"/>
      <c r="I10" s="9" t="s">
        <v>16</v>
      </c>
      <c r="J10" s="6"/>
      <c r="K10" s="9" t="s">
        <v>16</v>
      </c>
      <c r="L10" s="9"/>
      <c r="M10" s="12" t="s">
        <v>16</v>
      </c>
    </row>
    <row r="11" spans="1:13" ht="102.75" x14ac:dyDescent="0.25">
      <c r="A11" s="14" t="s">
        <v>434</v>
      </c>
      <c r="B11" s="14">
        <v>2013</v>
      </c>
      <c r="C11" s="14" t="s">
        <v>436</v>
      </c>
      <c r="D11" s="20" t="s">
        <v>435</v>
      </c>
      <c r="E11" s="15">
        <v>75295333</v>
      </c>
      <c r="F11" s="16">
        <v>41628</v>
      </c>
      <c r="G11" s="9" t="s">
        <v>16</v>
      </c>
      <c r="H11" s="6"/>
      <c r="I11" s="9" t="s">
        <v>16</v>
      </c>
      <c r="J11" s="6"/>
      <c r="K11" s="9" t="s">
        <v>16</v>
      </c>
      <c r="L11" s="9"/>
      <c r="M11" s="12" t="s">
        <v>16</v>
      </c>
    </row>
    <row r="12" spans="1:13" ht="179.25" x14ac:dyDescent="0.25">
      <c r="A12" s="14" t="s">
        <v>437</v>
      </c>
      <c r="B12" s="14">
        <v>2013</v>
      </c>
      <c r="C12" s="14" t="s">
        <v>439</v>
      </c>
      <c r="D12" s="20" t="s">
        <v>438</v>
      </c>
      <c r="E12" s="15">
        <v>88425000</v>
      </c>
      <c r="F12" s="16">
        <v>41348</v>
      </c>
      <c r="G12" s="9" t="s">
        <v>16</v>
      </c>
      <c r="H12" s="6"/>
      <c r="I12" s="9" t="s">
        <v>16</v>
      </c>
      <c r="J12" s="6"/>
      <c r="K12" s="9" t="s">
        <v>16</v>
      </c>
      <c r="L12" s="9"/>
      <c r="M12" s="12" t="s">
        <v>16</v>
      </c>
    </row>
    <row r="13" spans="1:13" ht="179.25" x14ac:dyDescent="0.25">
      <c r="A13" s="14" t="s">
        <v>440</v>
      </c>
      <c r="B13" s="14">
        <v>2013</v>
      </c>
      <c r="C13" s="5" t="s">
        <v>441</v>
      </c>
      <c r="D13" s="20" t="s">
        <v>535</v>
      </c>
      <c r="E13" s="15">
        <v>58950000</v>
      </c>
      <c r="F13" s="16">
        <v>41333</v>
      </c>
      <c r="G13" s="9" t="s">
        <v>16</v>
      </c>
      <c r="H13" s="6"/>
      <c r="I13" s="9" t="s">
        <v>16</v>
      </c>
      <c r="J13" s="6"/>
      <c r="K13" s="9" t="s">
        <v>16</v>
      </c>
      <c r="L13" s="9"/>
      <c r="M13" s="12" t="s">
        <v>16</v>
      </c>
    </row>
    <row r="14" spans="1:13" ht="306.75" x14ac:dyDescent="0.25">
      <c r="A14" s="14" t="s">
        <v>15</v>
      </c>
      <c r="B14" s="14">
        <v>2013</v>
      </c>
      <c r="C14" s="14" t="s">
        <v>443</v>
      </c>
      <c r="D14" s="20" t="s">
        <v>442</v>
      </c>
      <c r="E14" s="15">
        <v>88350000</v>
      </c>
      <c r="F14" s="16">
        <v>41628</v>
      </c>
      <c r="G14" s="9" t="s">
        <v>16</v>
      </c>
      <c r="H14" s="6"/>
      <c r="I14" s="9" t="s">
        <v>16</v>
      </c>
      <c r="J14" s="6"/>
      <c r="K14" s="9" t="s">
        <v>16</v>
      </c>
      <c r="L14" s="9"/>
      <c r="M14" s="12" t="s">
        <v>16</v>
      </c>
    </row>
    <row r="15" spans="1:13" ht="192" x14ac:dyDescent="0.25">
      <c r="A15" s="14" t="s">
        <v>445</v>
      </c>
      <c r="B15" s="14">
        <v>2013</v>
      </c>
      <c r="C15" s="14" t="s">
        <v>408</v>
      </c>
      <c r="D15" s="20" t="s">
        <v>444</v>
      </c>
      <c r="E15" s="15">
        <v>78349365</v>
      </c>
      <c r="F15" s="16">
        <v>41639</v>
      </c>
      <c r="G15" s="9" t="s">
        <v>16</v>
      </c>
      <c r="H15" s="6"/>
      <c r="I15" s="9" t="s">
        <v>16</v>
      </c>
      <c r="J15" s="6"/>
      <c r="K15" s="9" t="s">
        <v>16</v>
      </c>
      <c r="L15" s="9"/>
      <c r="M15" s="12" t="s">
        <v>16</v>
      </c>
    </row>
    <row r="16" spans="1:13" ht="243" x14ac:dyDescent="0.25">
      <c r="A16" s="14" t="s">
        <v>446</v>
      </c>
      <c r="B16" s="14">
        <v>2013</v>
      </c>
      <c r="C16" s="14" t="s">
        <v>448</v>
      </c>
      <c r="D16" s="20" t="s">
        <v>447</v>
      </c>
      <c r="E16" s="15">
        <v>30000000</v>
      </c>
      <c r="F16" s="16">
        <v>41578</v>
      </c>
      <c r="G16" s="9" t="s">
        <v>16</v>
      </c>
      <c r="H16" s="6"/>
      <c r="I16" s="9" t="s">
        <v>16</v>
      </c>
      <c r="J16" s="6"/>
      <c r="K16" s="9" t="s">
        <v>16</v>
      </c>
      <c r="L16" s="9"/>
      <c r="M16" s="12" t="s">
        <v>16</v>
      </c>
    </row>
    <row r="17" spans="1:13" ht="102.75" x14ac:dyDescent="0.25">
      <c r="A17" s="14" t="s">
        <v>18</v>
      </c>
      <c r="B17" s="14">
        <v>2013</v>
      </c>
      <c r="C17" s="14" t="s">
        <v>449</v>
      </c>
      <c r="D17" s="5" t="s">
        <v>1454</v>
      </c>
      <c r="E17" s="15">
        <v>79292273</v>
      </c>
      <c r="F17" s="16">
        <v>41628</v>
      </c>
      <c r="G17" s="9" t="s">
        <v>16</v>
      </c>
      <c r="H17" s="6"/>
      <c r="I17" s="9" t="s">
        <v>16</v>
      </c>
      <c r="J17" s="6"/>
      <c r="K17" s="9" t="s">
        <v>16</v>
      </c>
      <c r="L17" s="9"/>
      <c r="M17" s="12" t="s">
        <v>16</v>
      </c>
    </row>
    <row r="18" spans="1:13" ht="77.25" x14ac:dyDescent="0.25">
      <c r="A18" s="14" t="s">
        <v>22</v>
      </c>
      <c r="B18" s="14">
        <v>2013</v>
      </c>
      <c r="C18" s="14" t="s">
        <v>451</v>
      </c>
      <c r="D18" s="5" t="s">
        <v>450</v>
      </c>
      <c r="E18" s="15">
        <v>17500000</v>
      </c>
      <c r="F18" s="14" t="s">
        <v>33</v>
      </c>
      <c r="G18" s="9" t="s">
        <v>16</v>
      </c>
      <c r="H18" s="6"/>
      <c r="I18" s="9" t="s">
        <v>16</v>
      </c>
      <c r="J18" s="6"/>
      <c r="K18" s="9" t="s">
        <v>16</v>
      </c>
      <c r="L18" s="9"/>
      <c r="M18" s="12" t="s">
        <v>16</v>
      </c>
    </row>
    <row r="19" spans="1:13" ht="77.25" x14ac:dyDescent="0.25">
      <c r="A19" s="14" t="s">
        <v>23</v>
      </c>
      <c r="B19" s="14">
        <v>2013</v>
      </c>
      <c r="C19" s="14" t="s">
        <v>453</v>
      </c>
      <c r="D19" s="5" t="s">
        <v>452</v>
      </c>
      <c r="E19" s="15">
        <v>2500000</v>
      </c>
      <c r="F19" s="16">
        <v>41372</v>
      </c>
      <c r="G19" s="9" t="s">
        <v>16</v>
      </c>
      <c r="H19" s="6"/>
      <c r="I19" s="9" t="s">
        <v>16</v>
      </c>
      <c r="J19" s="6"/>
      <c r="K19" s="9" t="s">
        <v>16</v>
      </c>
      <c r="L19" s="9"/>
      <c r="M19" s="12" t="s">
        <v>16</v>
      </c>
    </row>
    <row r="20" spans="1:13" ht="115.5" x14ac:dyDescent="0.25">
      <c r="A20" s="14" t="s">
        <v>27</v>
      </c>
      <c r="B20" s="14">
        <v>2013</v>
      </c>
      <c r="C20" s="14" t="s">
        <v>455</v>
      </c>
      <c r="D20" s="5" t="s">
        <v>454</v>
      </c>
      <c r="E20" s="15">
        <v>28600000</v>
      </c>
      <c r="F20" s="14" t="s">
        <v>31</v>
      </c>
      <c r="G20" s="9" t="s">
        <v>16</v>
      </c>
      <c r="H20" s="6"/>
      <c r="I20" s="9" t="s">
        <v>16</v>
      </c>
      <c r="J20" s="6"/>
      <c r="K20" s="9" t="s">
        <v>16</v>
      </c>
      <c r="L20" s="9"/>
      <c r="M20" s="12" t="s">
        <v>16</v>
      </c>
    </row>
    <row r="21" spans="1:13" ht="77.25" x14ac:dyDescent="0.25">
      <c r="A21" s="14" t="s">
        <v>28</v>
      </c>
      <c r="B21" s="14">
        <v>2013</v>
      </c>
      <c r="C21" s="14" t="s">
        <v>457</v>
      </c>
      <c r="D21" s="5" t="s">
        <v>456</v>
      </c>
      <c r="E21" s="15">
        <v>30250000</v>
      </c>
      <c r="F21" s="16">
        <v>41639</v>
      </c>
      <c r="G21" s="9" t="s">
        <v>16</v>
      </c>
      <c r="H21" s="6"/>
      <c r="I21" s="9" t="s">
        <v>16</v>
      </c>
      <c r="J21" s="6"/>
      <c r="K21" s="9" t="s">
        <v>16</v>
      </c>
      <c r="L21" s="9"/>
      <c r="M21" s="12" t="s">
        <v>16</v>
      </c>
    </row>
    <row r="22" spans="1:13" ht="77.25" x14ac:dyDescent="0.25">
      <c r="A22" s="14" t="s">
        <v>37</v>
      </c>
      <c r="B22" s="14">
        <v>2013</v>
      </c>
      <c r="C22" s="14" t="s">
        <v>264</v>
      </c>
      <c r="D22" s="5" t="s">
        <v>458</v>
      </c>
      <c r="E22" s="15">
        <v>30250000</v>
      </c>
      <c r="F22" s="16">
        <v>41639</v>
      </c>
      <c r="G22" s="9" t="s">
        <v>16</v>
      </c>
      <c r="H22" s="6"/>
      <c r="I22" s="9" t="s">
        <v>16</v>
      </c>
      <c r="J22" s="6"/>
      <c r="K22" s="9" t="s">
        <v>16</v>
      </c>
      <c r="L22" s="9"/>
      <c r="M22" s="12" t="s">
        <v>16</v>
      </c>
    </row>
    <row r="23" spans="1:13" ht="77.25" x14ac:dyDescent="0.25">
      <c r="A23" s="14" t="s">
        <v>41</v>
      </c>
      <c r="B23" s="14">
        <v>2013</v>
      </c>
      <c r="C23" s="14" t="s">
        <v>460</v>
      </c>
      <c r="D23" s="5" t="s">
        <v>459</v>
      </c>
      <c r="E23" s="15">
        <v>9350000</v>
      </c>
      <c r="F23" s="16">
        <v>41639</v>
      </c>
      <c r="G23" s="9" t="s">
        <v>16</v>
      </c>
      <c r="H23" s="6"/>
      <c r="I23" s="9" t="s">
        <v>16</v>
      </c>
      <c r="J23" s="6"/>
      <c r="K23" s="9" t="s">
        <v>16</v>
      </c>
      <c r="L23" s="9"/>
      <c r="M23" s="12" t="s">
        <v>16</v>
      </c>
    </row>
    <row r="24" spans="1:13" ht="77.25" x14ac:dyDescent="0.25">
      <c r="A24" s="14" t="s">
        <v>44</v>
      </c>
      <c r="B24" s="14">
        <v>2013</v>
      </c>
      <c r="C24" s="14" t="s">
        <v>462</v>
      </c>
      <c r="D24" s="5" t="s">
        <v>461</v>
      </c>
      <c r="E24" s="15">
        <v>2550000</v>
      </c>
      <c r="F24" s="14" t="s">
        <v>269</v>
      </c>
      <c r="G24" s="9" t="s">
        <v>16</v>
      </c>
      <c r="H24" s="6"/>
      <c r="I24" s="9" t="s">
        <v>16</v>
      </c>
      <c r="J24" s="6"/>
      <c r="K24" s="9" t="s">
        <v>16</v>
      </c>
      <c r="L24" s="9"/>
      <c r="M24" s="12" t="s">
        <v>16</v>
      </c>
    </row>
    <row r="25" spans="1:13" ht="77.25" x14ac:dyDescent="0.25">
      <c r="A25" s="14" t="s">
        <v>463</v>
      </c>
      <c r="B25" s="14">
        <v>2013</v>
      </c>
      <c r="C25" s="14" t="s">
        <v>465</v>
      </c>
      <c r="D25" s="5" t="s">
        <v>464</v>
      </c>
      <c r="E25" s="15">
        <v>15000000</v>
      </c>
      <c r="F25" s="14" t="s">
        <v>31</v>
      </c>
      <c r="G25" s="9" t="s">
        <v>16</v>
      </c>
      <c r="H25" s="6"/>
      <c r="I25" s="9" t="s">
        <v>16</v>
      </c>
      <c r="J25" s="6"/>
      <c r="K25" s="9" t="s">
        <v>16</v>
      </c>
      <c r="L25" s="9"/>
      <c r="M25" s="12" t="s">
        <v>16</v>
      </c>
    </row>
    <row r="26" spans="1:13" ht="90" x14ac:dyDescent="0.25">
      <c r="A26" s="14" t="s">
        <v>466</v>
      </c>
      <c r="B26" s="14">
        <v>2013</v>
      </c>
      <c r="C26" s="14" t="s">
        <v>468</v>
      </c>
      <c r="D26" s="5" t="s">
        <v>467</v>
      </c>
      <c r="E26" s="15">
        <v>2500000</v>
      </c>
      <c r="F26" s="16">
        <v>41384</v>
      </c>
      <c r="G26" s="9" t="s">
        <v>16</v>
      </c>
      <c r="H26" s="6"/>
      <c r="I26" s="9" t="s">
        <v>16</v>
      </c>
      <c r="J26" s="6"/>
      <c r="K26" s="9" t="s">
        <v>16</v>
      </c>
      <c r="L26" s="9"/>
      <c r="M26" s="12" t="s">
        <v>16</v>
      </c>
    </row>
    <row r="27" spans="1:13" ht="90" x14ac:dyDescent="0.25">
      <c r="A27" s="14" t="s">
        <v>47</v>
      </c>
      <c r="B27" s="14">
        <v>2013</v>
      </c>
      <c r="C27" s="14" t="s">
        <v>469</v>
      </c>
      <c r="D27" s="5" t="s">
        <v>467</v>
      </c>
      <c r="E27" s="15">
        <v>2500000</v>
      </c>
      <c r="F27" s="16">
        <v>41390</v>
      </c>
      <c r="G27" s="9" t="s">
        <v>16</v>
      </c>
      <c r="H27" s="6"/>
      <c r="I27" s="9" t="s">
        <v>16</v>
      </c>
      <c r="J27" s="6"/>
      <c r="K27" s="9" t="s">
        <v>16</v>
      </c>
      <c r="L27" s="9"/>
      <c r="M27" s="12" t="s">
        <v>16</v>
      </c>
    </row>
    <row r="28" spans="1:13" ht="128.25" x14ac:dyDescent="0.25">
      <c r="A28" s="14" t="s">
        <v>471</v>
      </c>
      <c r="B28" s="14">
        <v>2013</v>
      </c>
      <c r="C28" s="14" t="s">
        <v>472</v>
      </c>
      <c r="D28" s="5" t="s">
        <v>470</v>
      </c>
      <c r="E28" s="15">
        <v>192000000</v>
      </c>
      <c r="F28" s="16">
        <v>41622</v>
      </c>
      <c r="G28" s="9" t="s">
        <v>16</v>
      </c>
      <c r="H28" s="6"/>
      <c r="I28" s="9" t="s">
        <v>16</v>
      </c>
      <c r="J28" s="6"/>
      <c r="K28" s="9" t="s">
        <v>16</v>
      </c>
      <c r="L28" s="9"/>
      <c r="M28" s="12" t="s">
        <v>16</v>
      </c>
    </row>
    <row r="29" spans="1:13" ht="102.75" x14ac:dyDescent="0.25">
      <c r="A29" s="14" t="s">
        <v>473</v>
      </c>
      <c r="B29" s="14">
        <v>2013</v>
      </c>
      <c r="C29" s="14" t="s">
        <v>475</v>
      </c>
      <c r="D29" s="5" t="s">
        <v>474</v>
      </c>
      <c r="E29" s="15">
        <v>60000000</v>
      </c>
      <c r="F29" s="16">
        <v>41622</v>
      </c>
      <c r="G29" s="9" t="s">
        <v>16</v>
      </c>
      <c r="H29" s="6"/>
      <c r="I29" s="9" t="s">
        <v>16</v>
      </c>
      <c r="J29" s="6"/>
      <c r="K29" s="9" t="s">
        <v>16</v>
      </c>
      <c r="L29" s="9"/>
      <c r="M29" s="12" t="s">
        <v>16</v>
      </c>
    </row>
    <row r="30" spans="1:13" ht="102.75" x14ac:dyDescent="0.25">
      <c r="A30" s="14" t="s">
        <v>406</v>
      </c>
      <c r="B30" s="14">
        <v>2013</v>
      </c>
      <c r="C30" s="14" t="s">
        <v>477</v>
      </c>
      <c r="D30" s="5" t="s">
        <v>476</v>
      </c>
      <c r="E30" s="15">
        <v>60000000</v>
      </c>
      <c r="F30" s="16">
        <v>41547</v>
      </c>
      <c r="G30" s="9" t="s">
        <v>16</v>
      </c>
      <c r="H30" s="6"/>
      <c r="I30" s="9" t="s">
        <v>16</v>
      </c>
      <c r="J30" s="6"/>
      <c r="K30" s="9" t="s">
        <v>16</v>
      </c>
      <c r="L30" s="9"/>
      <c r="M30" s="12" t="s">
        <v>16</v>
      </c>
    </row>
    <row r="31" spans="1:13" ht="115.5" x14ac:dyDescent="0.25">
      <c r="A31" s="14" t="s">
        <v>57</v>
      </c>
      <c r="B31" s="14">
        <v>2013</v>
      </c>
      <c r="C31" s="14" t="s">
        <v>479</v>
      </c>
      <c r="D31" s="5" t="s">
        <v>478</v>
      </c>
      <c r="E31" s="15">
        <v>54000000</v>
      </c>
      <c r="F31" s="16">
        <v>41622</v>
      </c>
      <c r="G31" s="9" t="s">
        <v>16</v>
      </c>
      <c r="H31" s="6"/>
      <c r="I31" s="9" t="s">
        <v>16</v>
      </c>
      <c r="J31" s="6"/>
      <c r="K31" s="9" t="s">
        <v>16</v>
      </c>
      <c r="L31" s="9"/>
      <c r="M31" s="12" t="s">
        <v>16</v>
      </c>
    </row>
    <row r="32" spans="1:13" ht="115.5" x14ac:dyDescent="0.25">
      <c r="A32" s="14" t="s">
        <v>60</v>
      </c>
      <c r="B32" s="14">
        <v>2013</v>
      </c>
      <c r="C32" s="14" t="s">
        <v>108</v>
      </c>
      <c r="D32" s="5" t="s">
        <v>480</v>
      </c>
      <c r="E32" s="15">
        <v>48000000</v>
      </c>
      <c r="F32" s="16">
        <v>41622</v>
      </c>
      <c r="G32" s="9" t="s">
        <v>16</v>
      </c>
      <c r="H32" s="6"/>
      <c r="I32" s="9" t="s">
        <v>16</v>
      </c>
      <c r="J32" s="6"/>
      <c r="K32" s="9" t="s">
        <v>16</v>
      </c>
      <c r="L32" s="9"/>
      <c r="M32" s="12" t="s">
        <v>16</v>
      </c>
    </row>
    <row r="33" spans="1:13" ht="77.25" x14ac:dyDescent="0.25">
      <c r="A33" s="14" t="s">
        <v>68</v>
      </c>
      <c r="B33" s="14">
        <v>2013</v>
      </c>
      <c r="C33" s="14" t="s">
        <v>481</v>
      </c>
      <c r="D33" s="5" t="s">
        <v>450</v>
      </c>
      <c r="E33" s="15">
        <v>15000000</v>
      </c>
      <c r="F33" s="14" t="s">
        <v>31</v>
      </c>
      <c r="G33" s="9" t="s">
        <v>16</v>
      </c>
      <c r="H33" s="6"/>
      <c r="I33" s="9" t="s">
        <v>16</v>
      </c>
      <c r="J33" s="6"/>
      <c r="K33" s="9" t="s">
        <v>16</v>
      </c>
      <c r="L33" s="9"/>
      <c r="M33" s="12" t="s">
        <v>16</v>
      </c>
    </row>
    <row r="34" spans="1:13" ht="64.5" x14ac:dyDescent="0.25">
      <c r="A34" s="14" t="s">
        <v>482</v>
      </c>
      <c r="B34" s="14">
        <v>2013</v>
      </c>
      <c r="C34" s="14" t="s">
        <v>19</v>
      </c>
      <c r="D34" s="5" t="s">
        <v>483</v>
      </c>
      <c r="E34" s="15">
        <v>15000000</v>
      </c>
      <c r="F34" s="14" t="s">
        <v>31</v>
      </c>
      <c r="G34" s="9" t="s">
        <v>16</v>
      </c>
      <c r="H34" s="6"/>
      <c r="I34" s="9" t="s">
        <v>16</v>
      </c>
      <c r="J34" s="6"/>
      <c r="K34" s="9" t="s">
        <v>16</v>
      </c>
      <c r="L34" s="9"/>
      <c r="M34" s="12" t="s">
        <v>16</v>
      </c>
    </row>
    <row r="35" spans="1:13" ht="64.5" x14ac:dyDescent="0.25">
      <c r="A35" s="14" t="s">
        <v>73</v>
      </c>
      <c r="B35" s="14">
        <v>2013</v>
      </c>
      <c r="C35" s="14" t="s">
        <v>35</v>
      </c>
      <c r="D35" s="5" t="s">
        <v>484</v>
      </c>
      <c r="E35" s="15">
        <v>5058824</v>
      </c>
      <c r="F35" s="14" t="s">
        <v>31</v>
      </c>
      <c r="G35" s="9" t="s">
        <v>16</v>
      </c>
      <c r="H35" s="6"/>
      <c r="I35" s="9" t="s">
        <v>16</v>
      </c>
      <c r="J35" s="6"/>
      <c r="K35" s="9" t="s">
        <v>16</v>
      </c>
      <c r="L35" s="9"/>
      <c r="M35" s="12" t="s">
        <v>16</v>
      </c>
    </row>
    <row r="36" spans="1:13" ht="408.75" x14ac:dyDescent="0.25">
      <c r="A36" s="14" t="s">
        <v>487</v>
      </c>
      <c r="B36" s="14">
        <v>2013</v>
      </c>
      <c r="C36" s="14" t="s">
        <v>486</v>
      </c>
      <c r="D36" s="20" t="s">
        <v>485</v>
      </c>
      <c r="E36" s="15">
        <v>88425000</v>
      </c>
      <c r="F36" s="16">
        <v>41394</v>
      </c>
      <c r="G36" s="9" t="s">
        <v>16</v>
      </c>
      <c r="H36" s="6"/>
      <c r="I36" s="9" t="s">
        <v>16</v>
      </c>
      <c r="J36" s="6"/>
      <c r="K36" s="9" t="s">
        <v>16</v>
      </c>
      <c r="L36" s="9"/>
      <c r="M36" s="12" t="s">
        <v>16</v>
      </c>
    </row>
    <row r="37" spans="1:13" ht="166.5" x14ac:dyDescent="0.25">
      <c r="A37" s="14" t="s">
        <v>488</v>
      </c>
      <c r="B37" s="14">
        <v>2013</v>
      </c>
      <c r="C37" s="14" t="s">
        <v>490</v>
      </c>
      <c r="D37" s="20" t="s">
        <v>489</v>
      </c>
      <c r="E37" s="15">
        <v>88425000</v>
      </c>
      <c r="F37" s="16">
        <v>41408</v>
      </c>
      <c r="G37" s="9" t="s">
        <v>16</v>
      </c>
      <c r="H37" s="6"/>
      <c r="I37" s="9" t="s">
        <v>16</v>
      </c>
      <c r="J37" s="6"/>
      <c r="K37" s="9" t="s">
        <v>16</v>
      </c>
      <c r="L37" s="9"/>
      <c r="M37" s="12" t="s">
        <v>16</v>
      </c>
    </row>
    <row r="38" spans="1:13" ht="255.75" x14ac:dyDescent="0.25">
      <c r="A38" s="14" t="s">
        <v>491</v>
      </c>
      <c r="B38" s="14">
        <v>2013</v>
      </c>
      <c r="C38" s="14" t="s">
        <v>493</v>
      </c>
      <c r="D38" s="20" t="s">
        <v>492</v>
      </c>
      <c r="E38" s="15">
        <v>73950000</v>
      </c>
      <c r="F38" s="16">
        <v>41622</v>
      </c>
      <c r="G38" s="9" t="s">
        <v>16</v>
      </c>
      <c r="H38" s="6"/>
      <c r="I38" s="9" t="s">
        <v>16</v>
      </c>
      <c r="J38" s="6"/>
      <c r="K38" s="9" t="s">
        <v>16</v>
      </c>
      <c r="L38" s="9"/>
      <c r="M38" s="12" t="s">
        <v>16</v>
      </c>
    </row>
    <row r="39" spans="1:13" ht="409.6" x14ac:dyDescent="0.25">
      <c r="A39" s="14" t="s">
        <v>81</v>
      </c>
      <c r="B39" s="14">
        <v>2013</v>
      </c>
      <c r="C39" s="14" t="s">
        <v>105</v>
      </c>
      <c r="D39" s="20" t="s">
        <v>494</v>
      </c>
      <c r="E39" s="15">
        <v>88425000</v>
      </c>
      <c r="F39" s="16">
        <v>41394</v>
      </c>
      <c r="G39" s="9" t="s">
        <v>16</v>
      </c>
      <c r="H39" s="6"/>
      <c r="I39" s="9" t="s">
        <v>16</v>
      </c>
      <c r="J39" s="6"/>
      <c r="K39" s="9" t="s">
        <v>16</v>
      </c>
      <c r="L39" s="9"/>
      <c r="M39" s="12" t="s">
        <v>16</v>
      </c>
    </row>
    <row r="40" spans="1:13" ht="128.25" x14ac:dyDescent="0.25">
      <c r="A40" s="14" t="s">
        <v>85</v>
      </c>
      <c r="B40" s="14">
        <v>2013</v>
      </c>
      <c r="C40" s="14" t="s">
        <v>195</v>
      </c>
      <c r="D40" s="20" t="s">
        <v>495</v>
      </c>
      <c r="E40" s="15">
        <v>25000000</v>
      </c>
      <c r="F40" s="5" t="s">
        <v>496</v>
      </c>
      <c r="G40" s="9" t="s">
        <v>16</v>
      </c>
      <c r="H40" s="6"/>
      <c r="I40" s="9" t="s">
        <v>16</v>
      </c>
      <c r="J40" s="6"/>
      <c r="K40" s="9" t="s">
        <v>16</v>
      </c>
      <c r="L40" s="9"/>
      <c r="M40" s="12" t="s">
        <v>16</v>
      </c>
    </row>
    <row r="41" spans="1:13" ht="153.75" x14ac:dyDescent="0.25">
      <c r="A41" s="14" t="s">
        <v>98</v>
      </c>
      <c r="B41" s="14">
        <v>2013</v>
      </c>
      <c r="C41" s="14" t="s">
        <v>498</v>
      </c>
      <c r="D41" s="20" t="s">
        <v>497</v>
      </c>
      <c r="E41" s="15">
        <v>12168983</v>
      </c>
      <c r="F41" s="16">
        <v>41451</v>
      </c>
      <c r="G41" s="9" t="s">
        <v>16</v>
      </c>
      <c r="H41" s="6"/>
      <c r="I41" s="9" t="s">
        <v>16</v>
      </c>
      <c r="J41" s="6"/>
      <c r="K41" s="9" t="s">
        <v>16</v>
      </c>
      <c r="L41" s="9"/>
      <c r="M41" s="12" t="s">
        <v>16</v>
      </c>
    </row>
    <row r="42" spans="1:13" ht="230.25" x14ac:dyDescent="0.25">
      <c r="A42" s="14" t="s">
        <v>103</v>
      </c>
      <c r="B42" s="14">
        <v>2013</v>
      </c>
      <c r="C42" s="14" t="s">
        <v>500</v>
      </c>
      <c r="D42" s="20" t="s">
        <v>499</v>
      </c>
      <c r="E42" s="15">
        <v>30000000</v>
      </c>
      <c r="F42" s="5" t="s">
        <v>501</v>
      </c>
      <c r="G42" s="9" t="s">
        <v>16</v>
      </c>
      <c r="H42" s="6"/>
      <c r="I42" s="9" t="s">
        <v>16</v>
      </c>
      <c r="J42" s="6"/>
      <c r="K42" s="9" t="s">
        <v>16</v>
      </c>
      <c r="L42" s="9"/>
      <c r="M42" s="12" t="s">
        <v>16</v>
      </c>
    </row>
    <row r="43" spans="1:13" ht="64.5" x14ac:dyDescent="0.25">
      <c r="A43" s="14" t="s">
        <v>114</v>
      </c>
      <c r="B43" s="14">
        <v>2013</v>
      </c>
      <c r="C43" s="14" t="s">
        <v>503</v>
      </c>
      <c r="D43" s="5" t="s">
        <v>502</v>
      </c>
      <c r="E43" s="15">
        <v>25500000</v>
      </c>
      <c r="F43" s="16">
        <v>41639</v>
      </c>
      <c r="G43" s="9" t="s">
        <v>16</v>
      </c>
      <c r="H43" s="6"/>
      <c r="I43" s="9" t="s">
        <v>16</v>
      </c>
      <c r="J43" s="6"/>
      <c r="K43" s="9" t="s">
        <v>16</v>
      </c>
      <c r="L43" s="9"/>
      <c r="M43" s="12" t="s">
        <v>16</v>
      </c>
    </row>
    <row r="44" spans="1:13" ht="345" x14ac:dyDescent="0.25">
      <c r="A44" s="14" t="s">
        <v>504</v>
      </c>
      <c r="B44" s="14">
        <v>2013</v>
      </c>
      <c r="C44" s="14" t="s">
        <v>198</v>
      </c>
      <c r="D44" s="20" t="s">
        <v>505</v>
      </c>
      <c r="E44" s="15">
        <v>40000000</v>
      </c>
      <c r="F44" s="16">
        <v>41615</v>
      </c>
      <c r="G44" s="9" t="s">
        <v>16</v>
      </c>
      <c r="H44" s="6"/>
      <c r="I44" s="9" t="s">
        <v>16</v>
      </c>
      <c r="J44" s="6"/>
      <c r="K44" s="9" t="s">
        <v>16</v>
      </c>
      <c r="L44" s="9"/>
      <c r="M44" s="12" t="s">
        <v>16</v>
      </c>
    </row>
    <row r="45" spans="1:13" ht="115.5" x14ac:dyDescent="0.25">
      <c r="A45" s="14" t="s">
        <v>506</v>
      </c>
      <c r="B45" s="14">
        <v>2013</v>
      </c>
      <c r="C45" s="14" t="s">
        <v>198</v>
      </c>
      <c r="D45" s="20" t="s">
        <v>1455</v>
      </c>
      <c r="E45" s="15">
        <v>7979969</v>
      </c>
      <c r="F45" s="16">
        <v>41639</v>
      </c>
      <c r="G45" s="9" t="s">
        <v>16</v>
      </c>
      <c r="H45" s="6"/>
      <c r="I45" s="9" t="s">
        <v>16</v>
      </c>
      <c r="J45" s="6"/>
      <c r="K45" s="9" t="s">
        <v>16</v>
      </c>
      <c r="L45" s="9"/>
      <c r="M45" s="12" t="s">
        <v>16</v>
      </c>
    </row>
    <row r="46" spans="1:13" ht="179.25" x14ac:dyDescent="0.25">
      <c r="A46" s="14" t="s">
        <v>128</v>
      </c>
      <c r="B46" s="14">
        <v>2013</v>
      </c>
      <c r="C46" s="14" t="s">
        <v>508</v>
      </c>
      <c r="D46" s="20" t="s">
        <v>507</v>
      </c>
      <c r="E46" s="15">
        <v>52500000</v>
      </c>
      <c r="F46" s="16">
        <v>41608</v>
      </c>
      <c r="G46" s="9" t="s">
        <v>16</v>
      </c>
      <c r="H46" s="6"/>
      <c r="I46" s="9" t="s">
        <v>16</v>
      </c>
      <c r="J46" s="6"/>
      <c r="K46" s="9" t="s">
        <v>16</v>
      </c>
      <c r="L46" s="9"/>
      <c r="M46" s="12" t="s">
        <v>16</v>
      </c>
    </row>
    <row r="47" spans="1:13" ht="204.75" x14ac:dyDescent="0.25">
      <c r="A47" s="14" t="s">
        <v>510</v>
      </c>
      <c r="B47" s="14">
        <v>2013</v>
      </c>
      <c r="C47" s="5" t="s">
        <v>511</v>
      </c>
      <c r="D47" s="20" t="s">
        <v>509</v>
      </c>
      <c r="E47" s="15">
        <v>58950000</v>
      </c>
      <c r="F47" s="16">
        <v>41622</v>
      </c>
      <c r="G47" s="9" t="s">
        <v>16</v>
      </c>
      <c r="H47" s="6"/>
      <c r="I47" s="9" t="s">
        <v>16</v>
      </c>
      <c r="J47" s="6"/>
      <c r="K47" s="9" t="s">
        <v>16</v>
      </c>
      <c r="L47" s="9"/>
      <c r="M47" s="12" t="s">
        <v>16</v>
      </c>
    </row>
    <row r="48" spans="1:13" ht="166.5" x14ac:dyDescent="0.25">
      <c r="A48" s="14" t="s">
        <v>512</v>
      </c>
      <c r="B48" s="14">
        <v>2013</v>
      </c>
      <c r="C48" s="14" t="s">
        <v>514</v>
      </c>
      <c r="D48" s="20" t="s">
        <v>513</v>
      </c>
      <c r="E48" s="15">
        <v>40000000</v>
      </c>
      <c r="F48" s="16">
        <v>41622</v>
      </c>
      <c r="G48" s="9" t="s">
        <v>16</v>
      </c>
      <c r="H48" s="6"/>
      <c r="I48" s="9" t="s">
        <v>16</v>
      </c>
      <c r="J48" s="6"/>
      <c r="K48" s="9" t="s">
        <v>16</v>
      </c>
      <c r="L48" s="9"/>
      <c r="M48" s="12" t="s">
        <v>16</v>
      </c>
    </row>
    <row r="49" spans="1:13" ht="268.5" x14ac:dyDescent="0.25">
      <c r="A49" s="14" t="s">
        <v>136</v>
      </c>
      <c r="B49" s="14">
        <v>2013</v>
      </c>
      <c r="C49" s="14" t="s">
        <v>515</v>
      </c>
      <c r="D49" s="20" t="s">
        <v>1456</v>
      </c>
      <c r="E49" s="15">
        <v>10083938</v>
      </c>
      <c r="F49" s="14" t="s">
        <v>306</v>
      </c>
      <c r="G49" s="9" t="s">
        <v>16</v>
      </c>
      <c r="H49" s="6"/>
      <c r="I49" s="9" t="s">
        <v>16</v>
      </c>
      <c r="J49" s="6"/>
      <c r="K49" s="9" t="s">
        <v>16</v>
      </c>
      <c r="L49" s="9"/>
      <c r="M49" s="12" t="s">
        <v>16</v>
      </c>
    </row>
    <row r="50" spans="1:13" ht="217.5" x14ac:dyDescent="0.25">
      <c r="A50" s="14" t="s">
        <v>144</v>
      </c>
      <c r="B50" s="14">
        <v>2013</v>
      </c>
      <c r="C50" s="14" t="s">
        <v>516</v>
      </c>
      <c r="D50" s="20" t="s">
        <v>1457</v>
      </c>
      <c r="E50" s="15">
        <v>88425000</v>
      </c>
      <c r="F50" s="16">
        <v>41578</v>
      </c>
      <c r="G50" s="9" t="s">
        <v>16</v>
      </c>
      <c r="H50" s="6"/>
      <c r="I50" s="9" t="s">
        <v>16</v>
      </c>
      <c r="J50" s="6"/>
      <c r="K50" s="9" t="s">
        <v>16</v>
      </c>
      <c r="L50" s="9"/>
      <c r="M50" s="12" t="s">
        <v>16</v>
      </c>
    </row>
    <row r="51" spans="1:13" ht="230.25" x14ac:dyDescent="0.25">
      <c r="A51" s="14" t="s">
        <v>153</v>
      </c>
      <c r="B51" s="14">
        <v>2013</v>
      </c>
      <c r="C51" s="14" t="s">
        <v>518</v>
      </c>
      <c r="D51" s="20" t="s">
        <v>517</v>
      </c>
      <c r="E51" s="15">
        <v>88425000</v>
      </c>
      <c r="F51" s="16">
        <v>41547</v>
      </c>
      <c r="G51" s="9" t="s">
        <v>16</v>
      </c>
      <c r="H51" s="6"/>
      <c r="I51" s="9" t="s">
        <v>16</v>
      </c>
      <c r="J51" s="6"/>
      <c r="K51" s="9" t="s">
        <v>16</v>
      </c>
      <c r="L51" s="9"/>
      <c r="M51" s="12" t="s">
        <v>16</v>
      </c>
    </row>
    <row r="52" spans="1:13" ht="243" x14ac:dyDescent="0.25">
      <c r="A52" s="14" t="s">
        <v>519</v>
      </c>
      <c r="B52" s="14">
        <v>2013</v>
      </c>
      <c r="C52" s="14" t="s">
        <v>521</v>
      </c>
      <c r="D52" s="20" t="s">
        <v>520</v>
      </c>
      <c r="E52" s="15">
        <v>88425000</v>
      </c>
      <c r="F52" s="16">
        <v>41394</v>
      </c>
      <c r="G52" s="9" t="s">
        <v>16</v>
      </c>
      <c r="H52" s="6"/>
      <c r="I52" s="9" t="s">
        <v>16</v>
      </c>
      <c r="J52" s="6"/>
      <c r="K52" s="9" t="s">
        <v>16</v>
      </c>
      <c r="L52" s="9"/>
      <c r="M52" s="12" t="s">
        <v>16</v>
      </c>
    </row>
    <row r="53" spans="1:13" ht="319.5" x14ac:dyDescent="0.25">
      <c r="A53" s="14" t="s">
        <v>157</v>
      </c>
      <c r="B53" s="14">
        <v>2013</v>
      </c>
      <c r="C53" s="14" t="s">
        <v>522</v>
      </c>
      <c r="D53" s="20" t="s">
        <v>1458</v>
      </c>
      <c r="E53" s="15">
        <v>52500000</v>
      </c>
      <c r="F53" s="16">
        <v>41615</v>
      </c>
      <c r="G53" s="9" t="s">
        <v>16</v>
      </c>
      <c r="H53" s="6"/>
      <c r="I53" s="9" t="s">
        <v>16</v>
      </c>
      <c r="J53" s="6"/>
      <c r="K53" s="9" t="s">
        <v>16</v>
      </c>
      <c r="L53" s="9"/>
      <c r="M53" s="12" t="s">
        <v>16</v>
      </c>
    </row>
    <row r="54" spans="1:13" ht="255.75" x14ac:dyDescent="0.25">
      <c r="A54" s="14" t="s">
        <v>523</v>
      </c>
      <c r="B54" s="14">
        <v>2013</v>
      </c>
      <c r="C54" s="14" t="s">
        <v>524</v>
      </c>
      <c r="D54" s="20" t="s">
        <v>1459</v>
      </c>
      <c r="E54" s="15">
        <v>88350000</v>
      </c>
      <c r="F54" s="5" t="s">
        <v>525</v>
      </c>
      <c r="G54" s="9" t="s">
        <v>16</v>
      </c>
      <c r="H54" s="6"/>
      <c r="I54" s="9" t="s">
        <v>16</v>
      </c>
      <c r="J54" s="6"/>
      <c r="K54" s="9" t="s">
        <v>16</v>
      </c>
      <c r="L54" s="9"/>
      <c r="M54" s="12" t="s">
        <v>16</v>
      </c>
    </row>
    <row r="55" spans="1:13" ht="166.5" x14ac:dyDescent="0.25">
      <c r="A55" s="14" t="s">
        <v>526</v>
      </c>
      <c r="B55" s="14">
        <v>2013</v>
      </c>
      <c r="C55" s="14" t="s">
        <v>72</v>
      </c>
      <c r="D55" s="20" t="s">
        <v>527</v>
      </c>
      <c r="E55" s="15">
        <v>12000000</v>
      </c>
      <c r="F55" s="16">
        <v>41618</v>
      </c>
      <c r="G55" s="9" t="s">
        <v>16</v>
      </c>
      <c r="H55" s="6"/>
      <c r="I55" s="9" t="s">
        <v>16</v>
      </c>
      <c r="J55" s="6"/>
      <c r="K55" s="9" t="s">
        <v>16</v>
      </c>
      <c r="L55" s="9"/>
      <c r="M55" s="12" t="s">
        <v>16</v>
      </c>
    </row>
    <row r="56" spans="1:13" ht="409.6" x14ac:dyDescent="0.25">
      <c r="A56" s="14" t="s">
        <v>183</v>
      </c>
      <c r="B56" s="14">
        <v>2013</v>
      </c>
      <c r="C56" s="14" t="s">
        <v>529</v>
      </c>
      <c r="D56" s="20" t="s">
        <v>528</v>
      </c>
      <c r="E56" s="15">
        <v>88425000</v>
      </c>
      <c r="F56" s="16">
        <v>41512</v>
      </c>
      <c r="G56" s="9" t="s">
        <v>16</v>
      </c>
      <c r="H56" s="6"/>
      <c r="I56" s="9" t="s">
        <v>16</v>
      </c>
      <c r="J56" s="6"/>
      <c r="K56" s="9" t="s">
        <v>16</v>
      </c>
      <c r="L56" s="9"/>
      <c r="M56" s="12" t="s">
        <v>16</v>
      </c>
    </row>
    <row r="57" spans="1:13" ht="192" x14ac:dyDescent="0.25">
      <c r="A57" s="14" t="s">
        <v>187</v>
      </c>
      <c r="B57" s="14">
        <v>2013</v>
      </c>
      <c r="C57" s="14" t="s">
        <v>531</v>
      </c>
      <c r="D57" s="20" t="s">
        <v>530</v>
      </c>
      <c r="E57" s="15">
        <v>88425000</v>
      </c>
      <c r="F57" s="16">
        <v>41496</v>
      </c>
      <c r="G57" s="9" t="s">
        <v>16</v>
      </c>
      <c r="H57" s="6"/>
      <c r="I57" s="9" t="s">
        <v>16</v>
      </c>
      <c r="J57" s="6"/>
      <c r="K57" s="9" t="s">
        <v>16</v>
      </c>
      <c r="L57" s="9"/>
      <c r="M57" s="12" t="s">
        <v>16</v>
      </c>
    </row>
    <row r="58" spans="1:13" ht="77.25" x14ac:dyDescent="0.25">
      <c r="A58" s="14" t="s">
        <v>190</v>
      </c>
      <c r="B58" s="14">
        <v>2013</v>
      </c>
      <c r="C58" s="5" t="s">
        <v>533</v>
      </c>
      <c r="D58" s="5" t="s">
        <v>532</v>
      </c>
      <c r="E58" s="15">
        <v>691931</v>
      </c>
      <c r="F58" s="16">
        <v>41399</v>
      </c>
      <c r="G58" s="9" t="s">
        <v>16</v>
      </c>
      <c r="H58" s="6"/>
      <c r="I58" s="9" t="s">
        <v>16</v>
      </c>
      <c r="J58" s="6"/>
      <c r="K58" s="9" t="s">
        <v>16</v>
      </c>
      <c r="L58" s="9"/>
      <c r="M58" s="12" t="s">
        <v>16</v>
      </c>
    </row>
    <row r="59" spans="1:13" ht="179.25" x14ac:dyDescent="0.25">
      <c r="A59" s="14" t="s">
        <v>534</v>
      </c>
      <c r="B59" s="14">
        <v>2013</v>
      </c>
      <c r="C59" s="5" t="s">
        <v>536</v>
      </c>
      <c r="D59" s="5" t="s">
        <v>535</v>
      </c>
      <c r="E59" s="15">
        <v>88425000</v>
      </c>
      <c r="F59" s="14" t="s">
        <v>64</v>
      </c>
      <c r="G59" s="9" t="s">
        <v>16</v>
      </c>
      <c r="H59" s="6"/>
      <c r="I59" s="9" t="s">
        <v>16</v>
      </c>
      <c r="J59" s="6"/>
      <c r="K59" s="9" t="s">
        <v>16</v>
      </c>
      <c r="L59" s="9"/>
      <c r="M59" s="12" t="s">
        <v>16</v>
      </c>
    </row>
    <row r="60" spans="1:13" ht="77.25" x14ac:dyDescent="0.25">
      <c r="A60" s="14" t="s">
        <v>192</v>
      </c>
      <c r="B60" s="14">
        <v>2013</v>
      </c>
      <c r="C60" s="14" t="s">
        <v>538</v>
      </c>
      <c r="D60" s="20" t="s">
        <v>537</v>
      </c>
      <c r="E60" s="15">
        <v>3600000</v>
      </c>
      <c r="F60" s="16">
        <v>41639</v>
      </c>
      <c r="G60" s="9" t="s">
        <v>16</v>
      </c>
      <c r="H60" s="6"/>
      <c r="I60" s="9" t="s">
        <v>16</v>
      </c>
      <c r="J60" s="6"/>
      <c r="K60" s="9" t="s">
        <v>16</v>
      </c>
      <c r="L60" s="9"/>
      <c r="M60" s="12" t="s">
        <v>16</v>
      </c>
    </row>
    <row r="61" spans="1:13" ht="77.25" x14ac:dyDescent="0.25">
      <c r="A61" s="14" t="s">
        <v>539</v>
      </c>
      <c r="B61" s="14">
        <v>2013</v>
      </c>
      <c r="C61" s="14" t="s">
        <v>540</v>
      </c>
      <c r="D61" s="5" t="s">
        <v>459</v>
      </c>
      <c r="E61" s="15">
        <v>6800000</v>
      </c>
      <c r="F61" s="16">
        <v>41639</v>
      </c>
      <c r="G61" s="9" t="s">
        <v>16</v>
      </c>
      <c r="H61" s="6"/>
      <c r="I61" s="9" t="s">
        <v>16</v>
      </c>
      <c r="J61" s="6"/>
      <c r="K61" s="9" t="s">
        <v>16</v>
      </c>
      <c r="L61" s="9"/>
      <c r="M61" s="12" t="s">
        <v>16</v>
      </c>
    </row>
    <row r="62" spans="1:13" ht="409.6" x14ac:dyDescent="0.25">
      <c r="A62" s="14" t="s">
        <v>244</v>
      </c>
      <c r="B62" s="14">
        <v>2013</v>
      </c>
      <c r="C62" s="14" t="s">
        <v>542</v>
      </c>
      <c r="D62" s="5" t="s">
        <v>541</v>
      </c>
      <c r="E62" s="15">
        <v>58950000</v>
      </c>
      <c r="F62" s="16">
        <v>41622</v>
      </c>
      <c r="G62" s="9" t="s">
        <v>16</v>
      </c>
      <c r="H62" s="6"/>
      <c r="I62" s="9" t="s">
        <v>16</v>
      </c>
      <c r="J62" s="6"/>
      <c r="K62" s="9" t="s">
        <v>16</v>
      </c>
      <c r="L62" s="9"/>
      <c r="M62" s="12" t="s">
        <v>16</v>
      </c>
    </row>
    <row r="63" spans="1:13" ht="319.5" x14ac:dyDescent="0.25">
      <c r="A63" s="14" t="s">
        <v>544</v>
      </c>
      <c r="B63" s="14">
        <v>2013</v>
      </c>
      <c r="C63" s="14" t="s">
        <v>235</v>
      </c>
      <c r="D63" s="5" t="s">
        <v>543</v>
      </c>
      <c r="E63" s="15">
        <v>15000000</v>
      </c>
      <c r="F63" s="16">
        <v>41622</v>
      </c>
      <c r="G63" s="9" t="s">
        <v>16</v>
      </c>
      <c r="H63" s="6"/>
      <c r="I63" s="9" t="s">
        <v>16</v>
      </c>
      <c r="J63" s="6"/>
      <c r="K63" s="9" t="s">
        <v>16</v>
      </c>
      <c r="L63" s="9"/>
      <c r="M63" s="12" t="s">
        <v>16</v>
      </c>
    </row>
    <row r="64" spans="1:13" ht="166.5" x14ac:dyDescent="0.25">
      <c r="A64" s="14" t="s">
        <v>545</v>
      </c>
      <c r="B64" s="14">
        <v>2013</v>
      </c>
      <c r="C64" s="14" t="s">
        <v>490</v>
      </c>
      <c r="D64" s="5" t="s">
        <v>1460</v>
      </c>
      <c r="E64" s="15">
        <v>88425000</v>
      </c>
      <c r="F64" s="16">
        <v>41485</v>
      </c>
      <c r="G64" s="9" t="s">
        <v>16</v>
      </c>
      <c r="H64" s="6"/>
      <c r="I64" s="9" t="s">
        <v>16</v>
      </c>
      <c r="J64" s="6"/>
      <c r="K64" s="9" t="s">
        <v>16</v>
      </c>
      <c r="L64" s="9"/>
      <c r="M64" s="12" t="s">
        <v>16</v>
      </c>
    </row>
    <row r="65" spans="1:13" ht="179.25" x14ac:dyDescent="0.25">
      <c r="A65" s="14" t="s">
        <v>265</v>
      </c>
      <c r="B65" s="14">
        <v>2013</v>
      </c>
      <c r="C65" s="14" t="s">
        <v>547</v>
      </c>
      <c r="D65" s="5" t="s">
        <v>546</v>
      </c>
      <c r="E65" s="15">
        <v>68950000</v>
      </c>
      <c r="F65" s="16">
        <v>41519</v>
      </c>
      <c r="G65" s="9" t="s">
        <v>16</v>
      </c>
      <c r="H65" s="6"/>
      <c r="I65" s="9" t="s">
        <v>16</v>
      </c>
      <c r="J65" s="6"/>
      <c r="K65" s="9" t="s">
        <v>16</v>
      </c>
      <c r="L65" s="9"/>
      <c r="M65" s="12" t="s">
        <v>16</v>
      </c>
    </row>
    <row r="66" spans="1:13" ht="64.5" x14ac:dyDescent="0.25">
      <c r="A66" s="14" t="s">
        <v>267</v>
      </c>
      <c r="B66" s="14">
        <v>2013</v>
      </c>
      <c r="C66" s="14" t="s">
        <v>549</v>
      </c>
      <c r="D66" s="5" t="s">
        <v>548</v>
      </c>
      <c r="E66" s="15">
        <v>49015000</v>
      </c>
      <c r="F66" s="16">
        <v>41618</v>
      </c>
      <c r="G66" s="9" t="s">
        <v>16</v>
      </c>
      <c r="H66" s="6"/>
      <c r="I66" s="9" t="s">
        <v>16</v>
      </c>
      <c r="J66" s="6"/>
      <c r="K66" s="9" t="s">
        <v>16</v>
      </c>
      <c r="L66" s="9"/>
      <c r="M66" s="12" t="s">
        <v>16</v>
      </c>
    </row>
    <row r="67" spans="1:13" ht="64.5" x14ac:dyDescent="0.25">
      <c r="A67" s="14" t="s">
        <v>270</v>
      </c>
      <c r="B67" s="14">
        <v>2013</v>
      </c>
      <c r="C67" s="14" t="s">
        <v>549</v>
      </c>
      <c r="D67" s="5" t="s">
        <v>550</v>
      </c>
      <c r="E67" s="15">
        <v>58823529.409999996</v>
      </c>
      <c r="F67" s="16">
        <v>41618</v>
      </c>
      <c r="G67" s="9" t="s">
        <v>16</v>
      </c>
      <c r="H67" s="6"/>
      <c r="I67" s="9" t="s">
        <v>16</v>
      </c>
      <c r="J67" s="6"/>
      <c r="K67" s="9" t="s">
        <v>16</v>
      </c>
      <c r="L67" s="9"/>
      <c r="M67" s="12" t="s">
        <v>16</v>
      </c>
    </row>
    <row r="68" spans="1:13" ht="192" x14ac:dyDescent="0.25">
      <c r="A68" s="14" t="s">
        <v>273</v>
      </c>
      <c r="B68" s="14">
        <v>2013</v>
      </c>
      <c r="C68" s="14" t="s">
        <v>552</v>
      </c>
      <c r="D68" s="5" t="s">
        <v>551</v>
      </c>
      <c r="E68" s="15">
        <v>88425000</v>
      </c>
      <c r="F68" s="16">
        <v>41463</v>
      </c>
      <c r="G68" s="9" t="s">
        <v>16</v>
      </c>
      <c r="H68" s="6"/>
      <c r="I68" s="9" t="s">
        <v>16</v>
      </c>
      <c r="J68" s="6"/>
      <c r="K68" s="9" t="s">
        <v>16</v>
      </c>
      <c r="L68" s="9"/>
      <c r="M68" s="12" t="s">
        <v>16</v>
      </c>
    </row>
    <row r="69" spans="1:13" ht="90" x14ac:dyDescent="0.25">
      <c r="A69" s="14" t="s">
        <v>275</v>
      </c>
      <c r="B69" s="14">
        <v>2013</v>
      </c>
      <c r="C69" s="14" t="s">
        <v>549</v>
      </c>
      <c r="D69" s="5" t="s">
        <v>553</v>
      </c>
      <c r="E69" s="15">
        <v>19607843.140000001</v>
      </c>
      <c r="F69" s="16">
        <v>41618</v>
      </c>
      <c r="G69" s="9" t="s">
        <v>16</v>
      </c>
      <c r="H69" s="6"/>
      <c r="I69" s="9" t="s">
        <v>16</v>
      </c>
      <c r="J69" s="6"/>
      <c r="K69" s="9" t="s">
        <v>16</v>
      </c>
      <c r="L69" s="9"/>
      <c r="M69" s="12" t="s">
        <v>16</v>
      </c>
    </row>
    <row r="70" spans="1:13" ht="179.25" x14ac:dyDescent="0.25">
      <c r="A70" s="14" t="s">
        <v>554</v>
      </c>
      <c r="B70" s="14">
        <v>2013</v>
      </c>
      <c r="C70" s="14" t="s">
        <v>556</v>
      </c>
      <c r="D70" s="20" t="s">
        <v>555</v>
      </c>
      <c r="E70" s="15">
        <v>25000000</v>
      </c>
      <c r="F70" s="5" t="s">
        <v>496</v>
      </c>
      <c r="G70" s="9" t="s">
        <v>16</v>
      </c>
      <c r="H70" s="6"/>
      <c r="I70" s="9" t="s">
        <v>16</v>
      </c>
      <c r="J70" s="6"/>
      <c r="K70" s="9" t="s">
        <v>16</v>
      </c>
      <c r="L70" s="9"/>
      <c r="M70" s="12" t="s">
        <v>16</v>
      </c>
    </row>
    <row r="71" spans="1:13" ht="179.25" x14ac:dyDescent="0.25">
      <c r="A71" s="14" t="s">
        <v>280</v>
      </c>
      <c r="B71" s="14">
        <v>2013</v>
      </c>
      <c r="C71" s="14" t="s">
        <v>389</v>
      </c>
      <c r="D71" s="5" t="s">
        <v>557</v>
      </c>
      <c r="E71" s="15">
        <v>75950000</v>
      </c>
      <c r="F71" s="16">
        <v>41593</v>
      </c>
      <c r="G71" s="9" t="s">
        <v>16</v>
      </c>
      <c r="H71" s="6"/>
      <c r="I71" s="9" t="s">
        <v>16</v>
      </c>
      <c r="J71" s="6"/>
      <c r="K71" s="9" t="s">
        <v>16</v>
      </c>
      <c r="L71" s="9"/>
      <c r="M71" s="12" t="s">
        <v>16</v>
      </c>
    </row>
    <row r="72" spans="1:13" ht="64.5" x14ac:dyDescent="0.25">
      <c r="A72" s="14" t="s">
        <v>283</v>
      </c>
      <c r="B72" s="14">
        <v>2013</v>
      </c>
      <c r="C72" s="14" t="s">
        <v>559</v>
      </c>
      <c r="D72" s="5" t="s">
        <v>558</v>
      </c>
      <c r="E72" s="15">
        <v>9803921.5700000003</v>
      </c>
      <c r="F72" s="16">
        <v>41611</v>
      </c>
      <c r="G72" s="9" t="s">
        <v>16</v>
      </c>
      <c r="H72" s="6"/>
      <c r="I72" s="9" t="s">
        <v>16</v>
      </c>
      <c r="J72" s="6"/>
      <c r="K72" s="9" t="s">
        <v>16</v>
      </c>
      <c r="L72" s="9"/>
      <c r="M72" s="12" t="s">
        <v>16</v>
      </c>
    </row>
    <row r="73" spans="1:13" ht="409.5" x14ac:dyDescent="0.25">
      <c r="A73" s="14" t="s">
        <v>289</v>
      </c>
      <c r="B73" s="14">
        <v>2013</v>
      </c>
      <c r="C73" s="14" t="s">
        <v>560</v>
      </c>
      <c r="D73" s="21" t="s">
        <v>1426</v>
      </c>
      <c r="E73" s="15">
        <v>58950000</v>
      </c>
      <c r="F73" s="16">
        <v>41622</v>
      </c>
      <c r="G73" s="9" t="s">
        <v>16</v>
      </c>
      <c r="H73" s="6"/>
      <c r="I73" s="9" t="s">
        <v>16</v>
      </c>
      <c r="J73" s="6"/>
      <c r="K73" s="9" t="s">
        <v>16</v>
      </c>
      <c r="L73" s="9"/>
      <c r="M73" s="12" t="s">
        <v>16</v>
      </c>
    </row>
    <row r="74" spans="1:13" ht="141" x14ac:dyDescent="0.25">
      <c r="A74" s="14" t="s">
        <v>303</v>
      </c>
      <c r="B74" s="14">
        <v>2013</v>
      </c>
      <c r="C74" s="14" t="s">
        <v>524</v>
      </c>
      <c r="D74" s="5" t="s">
        <v>1495</v>
      </c>
      <c r="E74" s="15">
        <v>30000000</v>
      </c>
      <c r="F74" s="5" t="s">
        <v>561</v>
      </c>
      <c r="G74" s="9" t="s">
        <v>16</v>
      </c>
      <c r="H74" s="6"/>
      <c r="I74" s="9" t="s">
        <v>16</v>
      </c>
      <c r="J74" s="6"/>
      <c r="K74" s="9" t="s">
        <v>16</v>
      </c>
      <c r="L74" s="9"/>
      <c r="M74" s="12" t="s">
        <v>16</v>
      </c>
    </row>
    <row r="75" spans="1:13" ht="383.25" x14ac:dyDescent="0.25">
      <c r="A75" s="14" t="s">
        <v>564</v>
      </c>
      <c r="B75" s="14">
        <v>2013</v>
      </c>
      <c r="C75" s="14" t="s">
        <v>563</v>
      </c>
      <c r="D75" s="5" t="s">
        <v>562</v>
      </c>
      <c r="E75" s="15">
        <v>88425000</v>
      </c>
      <c r="F75" s="16">
        <v>41488</v>
      </c>
      <c r="G75" s="9" t="s">
        <v>16</v>
      </c>
      <c r="H75" s="6"/>
      <c r="I75" s="9" t="s">
        <v>16</v>
      </c>
      <c r="J75" s="6"/>
      <c r="K75" s="9" t="s">
        <v>16</v>
      </c>
      <c r="L75" s="9"/>
      <c r="M75" s="12" t="s">
        <v>16</v>
      </c>
    </row>
    <row r="76" spans="1:13" ht="115.5" x14ac:dyDescent="0.25">
      <c r="A76" s="14" t="s">
        <v>307</v>
      </c>
      <c r="B76" s="14">
        <v>2013</v>
      </c>
      <c r="C76" s="14" t="s">
        <v>565</v>
      </c>
      <c r="D76" s="5" t="s">
        <v>1496</v>
      </c>
      <c r="E76" s="15">
        <v>88350000</v>
      </c>
      <c r="F76" s="16">
        <v>41628</v>
      </c>
      <c r="G76" s="9" t="s">
        <v>16</v>
      </c>
      <c r="H76" s="6"/>
      <c r="I76" s="9" t="s">
        <v>16</v>
      </c>
      <c r="J76" s="6"/>
      <c r="K76" s="9" t="s">
        <v>16</v>
      </c>
      <c r="L76" s="9"/>
      <c r="M76" s="12" t="s">
        <v>16</v>
      </c>
    </row>
    <row r="77" spans="1:13" ht="230.25" x14ac:dyDescent="0.25">
      <c r="A77" s="14" t="s">
        <v>567</v>
      </c>
      <c r="B77" s="14">
        <v>2013</v>
      </c>
      <c r="C77" s="14" t="s">
        <v>72</v>
      </c>
      <c r="D77" s="5" t="s">
        <v>566</v>
      </c>
      <c r="E77" s="15">
        <v>58950000</v>
      </c>
      <c r="F77" s="16">
        <v>41622</v>
      </c>
      <c r="G77" s="9" t="s">
        <v>16</v>
      </c>
      <c r="H77" s="6"/>
      <c r="I77" s="9" t="s">
        <v>16</v>
      </c>
      <c r="J77" s="6"/>
      <c r="K77" s="9" t="s">
        <v>16</v>
      </c>
      <c r="L77" s="9"/>
      <c r="M77" s="12" t="s">
        <v>16</v>
      </c>
    </row>
    <row r="78" spans="1:13" ht="178.5" x14ac:dyDescent="0.25">
      <c r="A78" s="14" t="s">
        <v>310</v>
      </c>
      <c r="B78" s="14">
        <v>2013</v>
      </c>
      <c r="C78" s="14" t="s">
        <v>479</v>
      </c>
      <c r="D78" s="22" t="s">
        <v>568</v>
      </c>
      <c r="E78" s="15">
        <v>238072262</v>
      </c>
      <c r="F78" s="16">
        <v>41630</v>
      </c>
      <c r="G78" s="9" t="s">
        <v>16</v>
      </c>
      <c r="H78" s="6"/>
      <c r="I78" s="9" t="s">
        <v>16</v>
      </c>
      <c r="J78" s="6"/>
      <c r="K78" s="9" t="s">
        <v>16</v>
      </c>
      <c r="L78" s="9"/>
      <c r="M78" s="12" t="s">
        <v>16</v>
      </c>
    </row>
    <row r="79" spans="1:13" ht="268.5" x14ac:dyDescent="0.25">
      <c r="A79" s="14" t="s">
        <v>569</v>
      </c>
      <c r="B79" s="14">
        <v>2013</v>
      </c>
      <c r="C79" s="14" t="s">
        <v>560</v>
      </c>
      <c r="D79" s="5" t="s">
        <v>1461</v>
      </c>
      <c r="E79" s="15">
        <v>40000000</v>
      </c>
      <c r="F79" s="16">
        <v>41622</v>
      </c>
      <c r="G79" s="9" t="s">
        <v>16</v>
      </c>
      <c r="H79" s="6"/>
      <c r="I79" s="9" t="s">
        <v>16</v>
      </c>
      <c r="J79" s="6"/>
      <c r="K79" s="9" t="s">
        <v>16</v>
      </c>
      <c r="L79" s="9"/>
      <c r="M79" s="12" t="s">
        <v>16</v>
      </c>
    </row>
    <row r="80" spans="1:13" ht="217.5" x14ac:dyDescent="0.25">
      <c r="A80" s="14" t="s">
        <v>571</v>
      </c>
      <c r="B80" s="14">
        <v>2013</v>
      </c>
      <c r="C80" s="14" t="s">
        <v>552</v>
      </c>
      <c r="D80" s="5" t="s">
        <v>570</v>
      </c>
      <c r="E80" s="15">
        <v>40000000</v>
      </c>
      <c r="F80" s="16">
        <v>41454</v>
      </c>
      <c r="G80" s="9" t="s">
        <v>16</v>
      </c>
      <c r="H80" s="6"/>
      <c r="I80" s="9" t="s">
        <v>16</v>
      </c>
      <c r="J80" s="6"/>
      <c r="K80" s="9" t="s">
        <v>16</v>
      </c>
      <c r="L80" s="9"/>
      <c r="M80" s="12" t="s">
        <v>16</v>
      </c>
    </row>
    <row r="81" spans="1:13" ht="409.6" x14ac:dyDescent="0.25">
      <c r="A81" s="14" t="s">
        <v>572</v>
      </c>
      <c r="B81" s="14">
        <v>2013</v>
      </c>
      <c r="C81" s="14" t="s">
        <v>198</v>
      </c>
      <c r="D81" s="5" t="s">
        <v>1462</v>
      </c>
      <c r="E81" s="15">
        <v>88425000</v>
      </c>
      <c r="F81" s="16">
        <v>41622</v>
      </c>
      <c r="G81" s="9" t="s">
        <v>16</v>
      </c>
      <c r="H81" s="6"/>
      <c r="I81" s="9" t="s">
        <v>16</v>
      </c>
      <c r="J81" s="6"/>
      <c r="K81" s="9" t="s">
        <v>16</v>
      </c>
      <c r="L81" s="9"/>
      <c r="M81" s="12" t="s">
        <v>16</v>
      </c>
    </row>
    <row r="82" spans="1:13" ht="77.25" x14ac:dyDescent="0.25">
      <c r="A82" s="14" t="s">
        <v>317</v>
      </c>
      <c r="B82" s="14">
        <v>2013</v>
      </c>
      <c r="C82" s="14" t="s">
        <v>573</v>
      </c>
      <c r="D82" s="5" t="s">
        <v>52</v>
      </c>
      <c r="E82" s="15">
        <v>30000000</v>
      </c>
      <c r="F82" s="14" t="s">
        <v>64</v>
      </c>
      <c r="G82" s="9" t="s">
        <v>16</v>
      </c>
      <c r="H82" s="6"/>
      <c r="I82" s="9" t="s">
        <v>16</v>
      </c>
      <c r="J82" s="6"/>
      <c r="K82" s="9" t="s">
        <v>16</v>
      </c>
      <c r="L82" s="9"/>
      <c r="M82" s="12" t="s">
        <v>16</v>
      </c>
    </row>
    <row r="83" spans="1:13" ht="141" x14ac:dyDescent="0.25">
      <c r="A83" s="14" t="s">
        <v>574</v>
      </c>
      <c r="B83" s="14">
        <v>2013</v>
      </c>
      <c r="C83" s="5" t="s">
        <v>297</v>
      </c>
      <c r="D83" s="5" t="s">
        <v>575</v>
      </c>
      <c r="E83" s="15">
        <v>88350000</v>
      </c>
      <c r="F83" s="16">
        <v>41628</v>
      </c>
      <c r="G83" s="9" t="s">
        <v>16</v>
      </c>
      <c r="H83" s="6"/>
      <c r="I83" s="9" t="s">
        <v>16</v>
      </c>
      <c r="J83" s="6"/>
      <c r="K83" s="9" t="s">
        <v>16</v>
      </c>
      <c r="L83" s="9"/>
      <c r="M83" s="12" t="s">
        <v>16</v>
      </c>
    </row>
    <row r="84" spans="1:13" ht="192" x14ac:dyDescent="0.25">
      <c r="A84" s="14" t="s">
        <v>322</v>
      </c>
      <c r="B84" s="14">
        <v>2013</v>
      </c>
      <c r="C84" s="19" t="s">
        <v>576</v>
      </c>
      <c r="D84" s="5" t="s">
        <v>1427</v>
      </c>
      <c r="E84" s="15">
        <v>88425000</v>
      </c>
      <c r="F84" s="16">
        <v>41577</v>
      </c>
      <c r="G84" s="9" t="s">
        <v>16</v>
      </c>
      <c r="H84" s="6"/>
      <c r="I84" s="9" t="s">
        <v>16</v>
      </c>
      <c r="J84" s="6"/>
      <c r="K84" s="9" t="s">
        <v>16</v>
      </c>
      <c r="L84" s="9"/>
      <c r="M84" s="12" t="s">
        <v>16</v>
      </c>
    </row>
    <row r="85" spans="1:13" ht="179.25" x14ac:dyDescent="0.25">
      <c r="A85" s="14" t="s">
        <v>325</v>
      </c>
      <c r="B85" s="14">
        <v>2013</v>
      </c>
      <c r="C85" s="19" t="s">
        <v>576</v>
      </c>
      <c r="D85" s="5" t="s">
        <v>1428</v>
      </c>
      <c r="E85" s="15">
        <v>88425000</v>
      </c>
      <c r="F85" s="16">
        <v>41622</v>
      </c>
      <c r="G85" s="9" t="s">
        <v>16</v>
      </c>
      <c r="H85" s="6"/>
      <c r="I85" s="9" t="s">
        <v>16</v>
      </c>
      <c r="J85" s="6"/>
      <c r="K85" s="9" t="s">
        <v>16</v>
      </c>
      <c r="L85" s="9"/>
      <c r="M85" s="12" t="s">
        <v>16</v>
      </c>
    </row>
    <row r="86" spans="1:13" ht="319.5" x14ac:dyDescent="0.25">
      <c r="A86" s="14" t="s">
        <v>577</v>
      </c>
      <c r="B86" s="14">
        <v>2013</v>
      </c>
      <c r="C86" s="19" t="s">
        <v>576</v>
      </c>
      <c r="D86" s="5" t="s">
        <v>1429</v>
      </c>
      <c r="E86" s="15">
        <v>88425000</v>
      </c>
      <c r="F86" s="16">
        <v>41552</v>
      </c>
      <c r="G86" s="9" t="s">
        <v>16</v>
      </c>
      <c r="H86" s="6"/>
      <c r="I86" s="9" t="s">
        <v>16</v>
      </c>
      <c r="J86" s="6"/>
      <c r="K86" s="9" t="s">
        <v>16</v>
      </c>
      <c r="L86" s="9"/>
      <c r="M86" s="12" t="s">
        <v>16</v>
      </c>
    </row>
    <row r="87" spans="1:13" ht="141" x14ac:dyDescent="0.25">
      <c r="A87" s="14" t="s">
        <v>332</v>
      </c>
      <c r="B87" s="14">
        <v>2013</v>
      </c>
      <c r="C87" s="14" t="s">
        <v>579</v>
      </c>
      <c r="D87" s="5" t="s">
        <v>578</v>
      </c>
      <c r="E87" s="15">
        <v>40000000</v>
      </c>
      <c r="F87" s="5" t="s">
        <v>496</v>
      </c>
      <c r="G87" s="9" t="s">
        <v>16</v>
      </c>
      <c r="H87" s="6"/>
      <c r="I87" s="9" t="s">
        <v>16</v>
      </c>
      <c r="J87" s="6"/>
      <c r="K87" s="9" t="s">
        <v>16</v>
      </c>
      <c r="L87" s="9"/>
      <c r="M87" s="12" t="s">
        <v>16</v>
      </c>
    </row>
    <row r="88" spans="1:13" ht="77.25" x14ac:dyDescent="0.25">
      <c r="A88" s="14" t="s">
        <v>333</v>
      </c>
      <c r="B88" s="14">
        <v>2013</v>
      </c>
      <c r="C88" s="14" t="s">
        <v>581</v>
      </c>
      <c r="D88" s="5" t="s">
        <v>580</v>
      </c>
      <c r="E88" s="15">
        <v>6000000</v>
      </c>
      <c r="F88" s="16">
        <v>41639</v>
      </c>
      <c r="G88" s="9" t="s">
        <v>16</v>
      </c>
      <c r="H88" s="6"/>
      <c r="I88" s="9" t="s">
        <v>16</v>
      </c>
      <c r="J88" s="6"/>
      <c r="K88" s="9" t="s">
        <v>16</v>
      </c>
      <c r="L88" s="9"/>
      <c r="M88" s="12" t="s">
        <v>16</v>
      </c>
    </row>
    <row r="89" spans="1:13" ht="230.25" x14ac:dyDescent="0.25">
      <c r="A89" s="14" t="s">
        <v>338</v>
      </c>
      <c r="B89" s="14">
        <v>2013</v>
      </c>
      <c r="C89" s="14" t="s">
        <v>583</v>
      </c>
      <c r="D89" s="5" t="s">
        <v>582</v>
      </c>
      <c r="E89" s="15">
        <v>58950000</v>
      </c>
      <c r="F89" s="16">
        <v>41621</v>
      </c>
      <c r="G89" s="9" t="s">
        <v>16</v>
      </c>
      <c r="H89" s="6"/>
      <c r="I89" s="9" t="s">
        <v>16</v>
      </c>
      <c r="J89" s="6"/>
      <c r="K89" s="9" t="s">
        <v>16</v>
      </c>
      <c r="L89" s="9"/>
      <c r="M89" s="12" t="s">
        <v>16</v>
      </c>
    </row>
    <row r="90" spans="1:13" ht="166.5" x14ac:dyDescent="0.25">
      <c r="A90" s="14" t="s">
        <v>339</v>
      </c>
      <c r="B90" s="14">
        <v>2013</v>
      </c>
      <c r="C90" s="14" t="s">
        <v>583</v>
      </c>
      <c r="D90" s="5" t="s">
        <v>584</v>
      </c>
      <c r="E90" s="15">
        <v>58950000</v>
      </c>
      <c r="F90" s="16">
        <v>41621</v>
      </c>
      <c r="G90" s="9" t="s">
        <v>16</v>
      </c>
      <c r="H90" s="6"/>
      <c r="I90" s="9" t="s">
        <v>16</v>
      </c>
      <c r="J90" s="6"/>
      <c r="K90" s="9" t="s">
        <v>16</v>
      </c>
      <c r="L90" s="9"/>
      <c r="M90" s="12" t="s">
        <v>16</v>
      </c>
    </row>
    <row r="91" spans="1:13" ht="153.75" x14ac:dyDescent="0.25">
      <c r="A91" s="14" t="s">
        <v>586</v>
      </c>
      <c r="B91" s="14">
        <v>2013</v>
      </c>
      <c r="C91" s="19" t="s">
        <v>583</v>
      </c>
      <c r="D91" s="5" t="s">
        <v>585</v>
      </c>
      <c r="E91" s="15">
        <v>58950000</v>
      </c>
      <c r="F91" s="16">
        <v>41622</v>
      </c>
      <c r="G91" s="9" t="s">
        <v>16</v>
      </c>
      <c r="H91" s="6"/>
      <c r="I91" s="9" t="s">
        <v>16</v>
      </c>
      <c r="J91" s="6"/>
      <c r="K91" s="9" t="s">
        <v>16</v>
      </c>
      <c r="L91" s="9"/>
      <c r="M91" s="12" t="s">
        <v>16</v>
      </c>
    </row>
    <row r="92" spans="1:13" ht="217.5" x14ac:dyDescent="0.25">
      <c r="A92" s="14" t="s">
        <v>589</v>
      </c>
      <c r="B92" s="14">
        <v>2013</v>
      </c>
      <c r="C92" s="14" t="s">
        <v>588</v>
      </c>
      <c r="D92" s="5" t="s">
        <v>587</v>
      </c>
      <c r="E92" s="15">
        <v>35000000</v>
      </c>
      <c r="F92" s="16">
        <v>41622</v>
      </c>
      <c r="G92" s="9" t="s">
        <v>16</v>
      </c>
      <c r="H92" s="6"/>
      <c r="I92" s="9" t="s">
        <v>16</v>
      </c>
      <c r="J92" s="6"/>
      <c r="K92" s="9" t="s">
        <v>16</v>
      </c>
      <c r="L92" s="9"/>
      <c r="M92" s="12" t="s">
        <v>16</v>
      </c>
    </row>
    <row r="93" spans="1:13" ht="179.25" x14ac:dyDescent="0.25">
      <c r="A93" s="14" t="s">
        <v>343</v>
      </c>
      <c r="B93" s="14">
        <v>2013</v>
      </c>
      <c r="C93" s="14" t="s">
        <v>591</v>
      </c>
      <c r="D93" s="5" t="s">
        <v>590</v>
      </c>
      <c r="E93" s="15">
        <v>88425000</v>
      </c>
      <c r="F93" s="16">
        <v>41583</v>
      </c>
      <c r="G93" s="9" t="s">
        <v>16</v>
      </c>
      <c r="H93" s="6"/>
      <c r="I93" s="9" t="s">
        <v>16</v>
      </c>
      <c r="J93" s="6"/>
      <c r="K93" s="9" t="s">
        <v>16</v>
      </c>
      <c r="L93" s="9"/>
      <c r="M93" s="12" t="s">
        <v>16</v>
      </c>
    </row>
    <row r="94" spans="1:13" ht="230.25" x14ac:dyDescent="0.25">
      <c r="A94" s="14" t="s">
        <v>352</v>
      </c>
      <c r="B94" s="14">
        <v>2013</v>
      </c>
      <c r="C94" s="14" t="s">
        <v>593</v>
      </c>
      <c r="D94" s="5" t="s">
        <v>592</v>
      </c>
      <c r="E94" s="15">
        <v>19200000</v>
      </c>
      <c r="F94" s="16">
        <v>41622</v>
      </c>
      <c r="G94" s="9" t="s">
        <v>16</v>
      </c>
      <c r="H94" s="6"/>
      <c r="I94" s="9" t="s">
        <v>16</v>
      </c>
      <c r="J94" s="6"/>
      <c r="K94" s="9" t="s">
        <v>16</v>
      </c>
      <c r="L94" s="9"/>
      <c r="M94" s="12" t="s">
        <v>16</v>
      </c>
    </row>
    <row r="95" spans="1:13" ht="179.25" x14ac:dyDescent="0.25">
      <c r="A95" s="14" t="s">
        <v>355</v>
      </c>
      <c r="B95" s="14">
        <v>2013</v>
      </c>
      <c r="C95" s="14" t="s">
        <v>547</v>
      </c>
      <c r="D95" s="5" t="s">
        <v>594</v>
      </c>
      <c r="E95" s="15">
        <v>88425000</v>
      </c>
      <c r="F95" s="16">
        <v>41618</v>
      </c>
      <c r="G95" s="9" t="s">
        <v>16</v>
      </c>
      <c r="H95" s="6"/>
      <c r="I95" s="9" t="s">
        <v>16</v>
      </c>
      <c r="J95" s="6"/>
      <c r="K95" s="9" t="s">
        <v>16</v>
      </c>
      <c r="L95" s="9"/>
      <c r="M95" s="12" t="s">
        <v>16</v>
      </c>
    </row>
    <row r="96" spans="1:13" ht="166.5" x14ac:dyDescent="0.25">
      <c r="A96" s="14" t="s">
        <v>360</v>
      </c>
      <c r="B96" s="14">
        <v>2013</v>
      </c>
      <c r="C96" s="14" t="s">
        <v>583</v>
      </c>
      <c r="D96" s="5" t="s">
        <v>595</v>
      </c>
      <c r="E96" s="15">
        <v>40000000</v>
      </c>
      <c r="F96" s="16">
        <v>41622</v>
      </c>
      <c r="G96" s="9" t="s">
        <v>16</v>
      </c>
      <c r="H96" s="6"/>
      <c r="I96" s="9" t="s">
        <v>16</v>
      </c>
      <c r="J96" s="6"/>
      <c r="K96" s="9" t="s">
        <v>16</v>
      </c>
      <c r="L96" s="9"/>
      <c r="M96" s="12" t="s">
        <v>16</v>
      </c>
    </row>
    <row r="97" spans="1:13" ht="166.5" x14ac:dyDescent="0.25">
      <c r="A97" s="14" t="s">
        <v>597</v>
      </c>
      <c r="B97" s="14">
        <v>2013</v>
      </c>
      <c r="C97" s="14" t="s">
        <v>583</v>
      </c>
      <c r="D97" s="5" t="s">
        <v>596</v>
      </c>
      <c r="E97" s="15">
        <v>58950000</v>
      </c>
      <c r="F97" s="16">
        <v>41622</v>
      </c>
      <c r="G97" s="9" t="s">
        <v>16</v>
      </c>
      <c r="H97" s="6"/>
      <c r="I97" s="9" t="s">
        <v>16</v>
      </c>
      <c r="J97" s="6"/>
      <c r="K97" s="9" t="s">
        <v>16</v>
      </c>
      <c r="L97" s="9"/>
      <c r="M97" s="12" t="s">
        <v>16</v>
      </c>
    </row>
    <row r="98" spans="1:13" ht="166.5" x14ac:dyDescent="0.25">
      <c r="A98" s="14" t="s">
        <v>363</v>
      </c>
      <c r="B98" s="14">
        <v>2013</v>
      </c>
      <c r="C98" s="14" t="s">
        <v>490</v>
      </c>
      <c r="D98" s="5" t="s">
        <v>1463</v>
      </c>
      <c r="E98" s="15">
        <v>58950000</v>
      </c>
      <c r="F98" s="16">
        <v>41598</v>
      </c>
      <c r="G98" s="9" t="s">
        <v>16</v>
      </c>
      <c r="H98" s="6"/>
      <c r="I98" s="9" t="s">
        <v>16</v>
      </c>
      <c r="J98" s="6"/>
      <c r="K98" s="9" t="s">
        <v>16</v>
      </c>
      <c r="L98" s="9"/>
      <c r="M98" s="12" t="s">
        <v>16</v>
      </c>
    </row>
    <row r="99" spans="1:13" ht="128.25" x14ac:dyDescent="0.25">
      <c r="A99" s="14" t="s">
        <v>599</v>
      </c>
      <c r="B99" s="14">
        <v>2013</v>
      </c>
      <c r="C99" s="14" t="s">
        <v>108</v>
      </c>
      <c r="D99" s="5" t="s">
        <v>598</v>
      </c>
      <c r="E99" s="15">
        <v>85575000</v>
      </c>
      <c r="F99" s="16">
        <v>41628</v>
      </c>
      <c r="G99" s="9" t="s">
        <v>16</v>
      </c>
      <c r="H99" s="6"/>
      <c r="I99" s="9" t="s">
        <v>16</v>
      </c>
      <c r="J99" s="6"/>
      <c r="K99" s="9" t="s">
        <v>16</v>
      </c>
      <c r="L99" s="9"/>
      <c r="M99" s="12" t="s">
        <v>16</v>
      </c>
    </row>
    <row r="100" spans="1:13" ht="51.75" x14ac:dyDescent="0.25">
      <c r="A100" s="14" t="s">
        <v>371</v>
      </c>
      <c r="B100" s="14">
        <v>2013</v>
      </c>
      <c r="C100" s="14" t="s">
        <v>601</v>
      </c>
      <c r="D100" s="5" t="s">
        <v>600</v>
      </c>
      <c r="E100" s="15">
        <v>354146000</v>
      </c>
      <c r="F100" s="16">
        <v>41638</v>
      </c>
      <c r="G100" s="9" t="s">
        <v>16</v>
      </c>
      <c r="H100" s="6"/>
      <c r="I100" s="9" t="s">
        <v>16</v>
      </c>
      <c r="J100" s="6"/>
      <c r="K100" s="9" t="s">
        <v>16</v>
      </c>
      <c r="L100" s="9"/>
      <c r="M100" s="12" t="s">
        <v>16</v>
      </c>
    </row>
    <row r="101" spans="1:13" ht="179.25" x14ac:dyDescent="0.25">
      <c r="A101" s="14" t="s">
        <v>603</v>
      </c>
      <c r="B101" s="14">
        <v>2013</v>
      </c>
      <c r="C101" s="14" t="s">
        <v>602</v>
      </c>
      <c r="D101" s="5" t="s">
        <v>1430</v>
      </c>
      <c r="E101" s="15">
        <v>58950000</v>
      </c>
      <c r="F101" s="16">
        <v>41622</v>
      </c>
      <c r="G101" s="9" t="s">
        <v>16</v>
      </c>
      <c r="H101" s="6"/>
      <c r="I101" s="9" t="s">
        <v>16</v>
      </c>
      <c r="J101" s="6"/>
      <c r="K101" s="9" t="s">
        <v>16</v>
      </c>
      <c r="L101" s="9"/>
      <c r="M101" s="12" t="s">
        <v>16</v>
      </c>
    </row>
    <row r="102" spans="1:13" ht="255.75" x14ac:dyDescent="0.25">
      <c r="A102" s="14" t="s">
        <v>605</v>
      </c>
      <c r="B102" s="14">
        <v>2013</v>
      </c>
      <c r="C102" s="14" t="s">
        <v>604</v>
      </c>
      <c r="D102" s="5" t="s">
        <v>1431</v>
      </c>
      <c r="E102" s="15">
        <v>88425000</v>
      </c>
      <c r="F102" s="16">
        <v>41552</v>
      </c>
      <c r="G102" s="9" t="s">
        <v>16</v>
      </c>
      <c r="H102" s="6"/>
      <c r="I102" s="9" t="s">
        <v>16</v>
      </c>
      <c r="J102" s="6"/>
      <c r="K102" s="9" t="s">
        <v>16</v>
      </c>
      <c r="L102" s="9"/>
      <c r="M102" s="12" t="s">
        <v>16</v>
      </c>
    </row>
    <row r="103" spans="1:13" ht="141" x14ac:dyDescent="0.25">
      <c r="A103" s="14" t="s">
        <v>372</v>
      </c>
      <c r="B103" s="14">
        <v>2013</v>
      </c>
      <c r="C103" s="14" t="s">
        <v>348</v>
      </c>
      <c r="D103" s="5" t="s">
        <v>606</v>
      </c>
      <c r="E103" s="15">
        <v>153981000</v>
      </c>
      <c r="F103" s="16">
        <v>41630</v>
      </c>
      <c r="G103" s="9" t="s">
        <v>16</v>
      </c>
      <c r="H103" s="6"/>
      <c r="I103" s="9" t="s">
        <v>16</v>
      </c>
      <c r="J103" s="6"/>
      <c r="K103" s="9" t="s">
        <v>16</v>
      </c>
      <c r="L103" s="9"/>
      <c r="M103" s="12" t="s">
        <v>16</v>
      </c>
    </row>
    <row r="104" spans="1:13" ht="128.25" x14ac:dyDescent="0.25">
      <c r="A104" s="14" t="s">
        <v>376</v>
      </c>
      <c r="B104" s="14">
        <v>2013</v>
      </c>
      <c r="C104" s="14" t="s">
        <v>607</v>
      </c>
      <c r="D104" s="5" t="s">
        <v>1464</v>
      </c>
      <c r="E104" s="15">
        <v>104543524.28</v>
      </c>
      <c r="F104" s="16">
        <v>41629</v>
      </c>
      <c r="G104" s="9" t="s">
        <v>16</v>
      </c>
      <c r="H104" s="6"/>
      <c r="I104" s="9" t="s">
        <v>16</v>
      </c>
      <c r="J104" s="6"/>
      <c r="K104" s="9" t="s">
        <v>16</v>
      </c>
      <c r="L104" s="9"/>
      <c r="M104" s="12" t="s">
        <v>16</v>
      </c>
    </row>
    <row r="105" spans="1:13" ht="217.5" x14ac:dyDescent="0.25">
      <c r="A105" s="14" t="s">
        <v>381</v>
      </c>
      <c r="B105" s="14">
        <v>2013</v>
      </c>
      <c r="C105" s="14" t="s">
        <v>516</v>
      </c>
      <c r="D105" s="5" t="s">
        <v>608</v>
      </c>
      <c r="E105" s="15">
        <v>58950000</v>
      </c>
      <c r="F105" s="16">
        <v>41622</v>
      </c>
      <c r="G105" s="9" t="s">
        <v>16</v>
      </c>
      <c r="H105" s="6"/>
      <c r="I105" s="9" t="s">
        <v>16</v>
      </c>
      <c r="J105" s="6"/>
      <c r="K105" s="9" t="s">
        <v>16</v>
      </c>
      <c r="L105" s="9"/>
      <c r="M105" s="12" t="s">
        <v>16</v>
      </c>
    </row>
    <row r="106" spans="1:13" ht="319.5" x14ac:dyDescent="0.25">
      <c r="A106" s="14" t="s">
        <v>609</v>
      </c>
      <c r="B106" s="14">
        <v>2013</v>
      </c>
      <c r="C106" s="14" t="s">
        <v>611</v>
      </c>
      <c r="D106" s="5" t="s">
        <v>610</v>
      </c>
      <c r="E106" s="15">
        <v>25000000</v>
      </c>
      <c r="F106" s="16">
        <v>41615</v>
      </c>
      <c r="G106" s="9" t="s">
        <v>16</v>
      </c>
      <c r="H106" s="6"/>
      <c r="I106" s="9" t="s">
        <v>16</v>
      </c>
      <c r="J106" s="6"/>
      <c r="K106" s="9" t="s">
        <v>16</v>
      </c>
      <c r="L106" s="9"/>
      <c r="M106" s="12" t="s">
        <v>16</v>
      </c>
    </row>
    <row r="107" spans="1:13" ht="357.75" x14ac:dyDescent="0.25">
      <c r="A107" s="14" t="s">
        <v>384</v>
      </c>
      <c r="B107" s="14">
        <v>2013</v>
      </c>
      <c r="C107" s="19" t="s">
        <v>613</v>
      </c>
      <c r="D107" s="5" t="s">
        <v>612</v>
      </c>
      <c r="E107" s="15">
        <v>88425000</v>
      </c>
      <c r="F107" s="16">
        <v>41608</v>
      </c>
      <c r="G107" s="9" t="s">
        <v>16</v>
      </c>
      <c r="H107" s="6"/>
      <c r="I107" s="9" t="s">
        <v>16</v>
      </c>
      <c r="J107" s="6"/>
      <c r="K107" s="9" t="s">
        <v>16</v>
      </c>
      <c r="L107" s="9"/>
      <c r="M107" s="12" t="s">
        <v>16</v>
      </c>
    </row>
    <row r="108" spans="1:13" ht="77.25" x14ac:dyDescent="0.25">
      <c r="A108" s="14" t="s">
        <v>614</v>
      </c>
      <c r="B108" s="14">
        <v>2013</v>
      </c>
      <c r="C108" s="14" t="s">
        <v>616</v>
      </c>
      <c r="D108" s="5" t="s">
        <v>615</v>
      </c>
      <c r="E108" s="15">
        <v>26025006</v>
      </c>
      <c r="F108" s="16">
        <v>41575</v>
      </c>
      <c r="G108" s="9" t="s">
        <v>16</v>
      </c>
      <c r="H108" s="6"/>
      <c r="I108" s="9" t="s">
        <v>16</v>
      </c>
      <c r="J108" s="6"/>
      <c r="K108" s="9" t="s">
        <v>16</v>
      </c>
      <c r="L108" s="9"/>
      <c r="M108" s="12" t="s">
        <v>16</v>
      </c>
    </row>
    <row r="109" spans="1:13" ht="77.25" x14ac:dyDescent="0.25">
      <c r="A109" s="14" t="s">
        <v>619</v>
      </c>
      <c r="B109" s="14">
        <v>2013</v>
      </c>
      <c r="C109" s="14" t="s">
        <v>618</v>
      </c>
      <c r="D109" s="5" t="s">
        <v>617</v>
      </c>
      <c r="E109" s="15">
        <v>9803922</v>
      </c>
      <c r="F109" s="16">
        <v>41639</v>
      </c>
      <c r="G109" s="9" t="s">
        <v>16</v>
      </c>
      <c r="H109" s="6"/>
      <c r="I109" s="9" t="s">
        <v>16</v>
      </c>
      <c r="J109" s="6"/>
      <c r="K109" s="9" t="s">
        <v>16</v>
      </c>
      <c r="L109" s="9"/>
      <c r="M109" s="12" t="s">
        <v>16</v>
      </c>
    </row>
    <row r="110" spans="1:13" ht="77.25" x14ac:dyDescent="0.25">
      <c r="A110" s="14" t="s">
        <v>409</v>
      </c>
      <c r="B110" s="14">
        <v>2013</v>
      </c>
      <c r="C110" s="14" t="s">
        <v>39</v>
      </c>
      <c r="D110" s="5" t="s">
        <v>620</v>
      </c>
      <c r="E110" s="15">
        <v>9803922</v>
      </c>
      <c r="F110" s="16">
        <v>41639</v>
      </c>
      <c r="G110" s="9" t="s">
        <v>16</v>
      </c>
      <c r="H110" s="6"/>
      <c r="I110" s="9" t="s">
        <v>16</v>
      </c>
      <c r="J110" s="6"/>
      <c r="K110" s="9" t="s">
        <v>16</v>
      </c>
      <c r="L110" s="9"/>
      <c r="M110" s="12" t="s">
        <v>16</v>
      </c>
    </row>
    <row r="111" spans="1:13" ht="102.75" x14ac:dyDescent="0.25">
      <c r="A111" s="14" t="s">
        <v>390</v>
      </c>
      <c r="B111" s="14">
        <v>2013</v>
      </c>
      <c r="C111" s="14" t="s">
        <v>622</v>
      </c>
      <c r="D111" s="5" t="s">
        <v>621</v>
      </c>
      <c r="E111" s="15">
        <v>9803922</v>
      </c>
      <c r="F111" s="16">
        <v>41639</v>
      </c>
      <c r="G111" s="9" t="s">
        <v>16</v>
      </c>
      <c r="H111" s="6"/>
      <c r="I111" s="9" t="s">
        <v>16</v>
      </c>
      <c r="J111" s="6"/>
      <c r="K111" s="9" t="s">
        <v>16</v>
      </c>
      <c r="L111" s="9"/>
      <c r="M111" s="12" t="s">
        <v>16</v>
      </c>
    </row>
    <row r="112" spans="1:13" ht="77.25" x14ac:dyDescent="0.25">
      <c r="A112" s="14" t="s">
        <v>391</v>
      </c>
      <c r="B112" s="14">
        <v>2013</v>
      </c>
      <c r="C112" s="14" t="s">
        <v>624</v>
      </c>
      <c r="D112" s="5" t="s">
        <v>623</v>
      </c>
      <c r="E112" s="15">
        <v>11000000</v>
      </c>
      <c r="F112" s="16">
        <v>41639</v>
      </c>
      <c r="G112" s="9" t="s">
        <v>16</v>
      </c>
      <c r="H112" s="6"/>
      <c r="I112" s="9" t="s">
        <v>16</v>
      </c>
      <c r="J112" s="6"/>
      <c r="K112" s="9" t="s">
        <v>16</v>
      </c>
      <c r="L112" s="9"/>
      <c r="M112" s="12" t="s">
        <v>16</v>
      </c>
    </row>
    <row r="113" spans="1:13" ht="153.75" x14ac:dyDescent="0.25">
      <c r="A113" s="14" t="s">
        <v>626</v>
      </c>
      <c r="B113" s="14">
        <v>2013</v>
      </c>
      <c r="C113" s="14" t="s">
        <v>521</v>
      </c>
      <c r="D113" s="5" t="s">
        <v>625</v>
      </c>
      <c r="E113" s="15">
        <v>5895000</v>
      </c>
      <c r="F113" s="16">
        <v>41622</v>
      </c>
      <c r="G113" s="9" t="s">
        <v>16</v>
      </c>
      <c r="H113" s="6"/>
      <c r="I113" s="9" t="s">
        <v>16</v>
      </c>
      <c r="J113" s="6"/>
      <c r="K113" s="9" t="s">
        <v>16</v>
      </c>
      <c r="L113" s="9"/>
      <c r="M113" s="12" t="s">
        <v>16</v>
      </c>
    </row>
    <row r="114" spans="1:13" ht="64.5" x14ac:dyDescent="0.25">
      <c r="A114" s="14" t="s">
        <v>411</v>
      </c>
      <c r="B114" s="14">
        <v>2013</v>
      </c>
      <c r="C114" s="14" t="s">
        <v>19</v>
      </c>
      <c r="D114" s="5" t="s">
        <v>627</v>
      </c>
      <c r="E114" s="15">
        <v>10000000</v>
      </c>
      <c r="F114" s="16">
        <v>41639</v>
      </c>
      <c r="G114" s="9" t="s">
        <v>16</v>
      </c>
      <c r="H114" s="6"/>
      <c r="I114" s="9" t="s">
        <v>16</v>
      </c>
      <c r="J114" s="6"/>
      <c r="K114" s="9" t="s">
        <v>16</v>
      </c>
      <c r="L114" s="9"/>
      <c r="M114" s="12" t="s">
        <v>16</v>
      </c>
    </row>
    <row r="115" spans="1:13" ht="77.25" x14ac:dyDescent="0.25">
      <c r="A115" s="14" t="s">
        <v>396</v>
      </c>
      <c r="B115" s="14">
        <v>2013</v>
      </c>
      <c r="C115" s="14" t="s">
        <v>465</v>
      </c>
      <c r="D115" s="5" t="s">
        <v>628</v>
      </c>
      <c r="E115" s="15">
        <v>10000000</v>
      </c>
      <c r="F115" s="16">
        <v>41639</v>
      </c>
      <c r="G115" s="9" t="s">
        <v>16</v>
      </c>
      <c r="H115" s="6"/>
      <c r="I115" s="9" t="s">
        <v>16</v>
      </c>
      <c r="J115" s="6"/>
      <c r="K115" s="9" t="s">
        <v>16</v>
      </c>
      <c r="L115" s="9"/>
      <c r="M115" s="12" t="s">
        <v>16</v>
      </c>
    </row>
    <row r="116" spans="1:13" ht="77.25" x14ac:dyDescent="0.25">
      <c r="A116" s="14" t="s">
        <v>630</v>
      </c>
      <c r="B116" s="14">
        <v>2013</v>
      </c>
      <c r="C116" s="14" t="s">
        <v>481</v>
      </c>
      <c r="D116" s="5" t="s">
        <v>629</v>
      </c>
      <c r="E116" s="15">
        <v>10000000</v>
      </c>
      <c r="F116" s="16">
        <v>41639</v>
      </c>
      <c r="G116" s="9" t="s">
        <v>16</v>
      </c>
      <c r="H116" s="6"/>
      <c r="I116" s="9" t="s">
        <v>16</v>
      </c>
      <c r="J116" s="6"/>
      <c r="K116" s="9" t="s">
        <v>16</v>
      </c>
      <c r="L116" s="9"/>
      <c r="M116" s="12" t="s">
        <v>16</v>
      </c>
    </row>
    <row r="117" spans="1:13" ht="319.5" x14ac:dyDescent="0.25">
      <c r="A117" s="14" t="s">
        <v>631</v>
      </c>
      <c r="B117" s="14">
        <v>2013</v>
      </c>
      <c r="C117" s="14" t="s">
        <v>588</v>
      </c>
      <c r="D117" s="5" t="s">
        <v>632</v>
      </c>
      <c r="E117" s="15">
        <v>58950000</v>
      </c>
      <c r="F117" s="16">
        <v>41615</v>
      </c>
      <c r="G117" s="9" t="s">
        <v>16</v>
      </c>
      <c r="H117" s="6"/>
      <c r="I117" s="9" t="s">
        <v>16</v>
      </c>
      <c r="J117" s="6"/>
      <c r="K117" s="9" t="s">
        <v>16</v>
      </c>
      <c r="L117" s="9"/>
      <c r="M117" s="12" t="s">
        <v>16</v>
      </c>
    </row>
    <row r="118" spans="1:13" ht="166.5" x14ac:dyDescent="0.25">
      <c r="A118" s="14" t="s">
        <v>413</v>
      </c>
      <c r="B118" s="14">
        <v>2013</v>
      </c>
      <c r="C118" s="14" t="s">
        <v>604</v>
      </c>
      <c r="D118" s="5" t="s">
        <v>633</v>
      </c>
      <c r="E118" s="15">
        <v>88425000</v>
      </c>
      <c r="F118" s="16">
        <v>41622</v>
      </c>
      <c r="G118" s="9" t="s">
        <v>16</v>
      </c>
      <c r="H118" s="6"/>
      <c r="I118" s="9" t="s">
        <v>16</v>
      </c>
      <c r="J118" s="6"/>
      <c r="K118" s="9" t="s">
        <v>16</v>
      </c>
      <c r="L118" s="9"/>
      <c r="M118" s="12" t="s">
        <v>16</v>
      </c>
    </row>
    <row r="119" spans="1:13" ht="90" x14ac:dyDescent="0.25">
      <c r="A119" s="14" t="s">
        <v>414</v>
      </c>
      <c r="B119" s="14">
        <v>2013</v>
      </c>
      <c r="C119" s="14" t="s">
        <v>29</v>
      </c>
      <c r="D119" s="5" t="s">
        <v>634</v>
      </c>
      <c r="E119" s="15">
        <v>10500000</v>
      </c>
      <c r="F119" s="14" t="s">
        <v>269</v>
      </c>
      <c r="G119" s="9" t="s">
        <v>16</v>
      </c>
      <c r="H119" s="6"/>
      <c r="I119" s="9" t="s">
        <v>16</v>
      </c>
      <c r="J119" s="6"/>
      <c r="K119" s="9" t="s">
        <v>16</v>
      </c>
      <c r="L119" s="9"/>
      <c r="M119" s="12" t="s">
        <v>16</v>
      </c>
    </row>
    <row r="120" spans="1:13" ht="179.25" x14ac:dyDescent="0.25">
      <c r="A120" s="14" t="s">
        <v>401</v>
      </c>
      <c r="B120" s="14">
        <v>2013</v>
      </c>
      <c r="C120" s="14" t="s">
        <v>636</v>
      </c>
      <c r="D120" s="5" t="s">
        <v>635</v>
      </c>
      <c r="E120" s="15">
        <v>15000000</v>
      </c>
      <c r="F120" s="16">
        <v>41615</v>
      </c>
      <c r="G120" s="9" t="s">
        <v>16</v>
      </c>
      <c r="H120" s="6"/>
      <c r="I120" s="9" t="s">
        <v>16</v>
      </c>
      <c r="J120" s="6"/>
      <c r="K120" s="9" t="s">
        <v>16</v>
      </c>
      <c r="L120" s="9"/>
      <c r="M120" s="12" t="s">
        <v>16</v>
      </c>
    </row>
    <row r="121" spans="1:13" ht="192" x14ac:dyDescent="0.25">
      <c r="A121" s="14" t="s">
        <v>639</v>
      </c>
      <c r="B121" s="14">
        <v>2013</v>
      </c>
      <c r="C121" s="14" t="s">
        <v>638</v>
      </c>
      <c r="D121" s="5" t="s">
        <v>637</v>
      </c>
      <c r="E121" s="15">
        <v>88421760</v>
      </c>
      <c r="F121" s="16">
        <v>41575</v>
      </c>
      <c r="G121" s="9" t="s">
        <v>16</v>
      </c>
      <c r="H121" s="6"/>
      <c r="I121" s="9" t="s">
        <v>16</v>
      </c>
      <c r="J121" s="6"/>
      <c r="K121" s="9" t="s">
        <v>16</v>
      </c>
      <c r="L121" s="9"/>
      <c r="M121" s="12" t="s">
        <v>16</v>
      </c>
    </row>
    <row r="122" spans="1:13" ht="153.75" x14ac:dyDescent="0.25">
      <c r="A122" s="14" t="s">
        <v>642</v>
      </c>
      <c r="B122" s="14">
        <v>2013</v>
      </c>
      <c r="C122" s="14" t="s">
        <v>641</v>
      </c>
      <c r="D122" s="5" t="s">
        <v>640</v>
      </c>
      <c r="E122" s="15">
        <v>4500000</v>
      </c>
      <c r="F122" s="16">
        <v>41557</v>
      </c>
      <c r="G122" s="9" t="s">
        <v>16</v>
      </c>
      <c r="H122" s="6"/>
      <c r="I122" s="9" t="s">
        <v>16</v>
      </c>
      <c r="J122" s="6"/>
      <c r="K122" s="9" t="s">
        <v>16</v>
      </c>
      <c r="L122" s="9"/>
      <c r="M122" s="12" t="s">
        <v>16</v>
      </c>
    </row>
    <row r="123" spans="1:13" ht="102.75" x14ac:dyDescent="0.25">
      <c r="A123" s="14" t="s">
        <v>643</v>
      </c>
      <c r="B123" s="14">
        <v>2013</v>
      </c>
      <c r="C123" s="14" t="s">
        <v>645</v>
      </c>
      <c r="D123" s="5" t="s">
        <v>644</v>
      </c>
      <c r="E123" s="15">
        <v>34500000</v>
      </c>
      <c r="F123" s="16">
        <v>41623</v>
      </c>
      <c r="G123" s="9" t="s">
        <v>16</v>
      </c>
      <c r="H123" s="6"/>
      <c r="I123" s="9" t="s">
        <v>16</v>
      </c>
      <c r="J123" s="6"/>
      <c r="K123" s="9" t="s">
        <v>16</v>
      </c>
      <c r="L123" s="9"/>
      <c r="M123" s="12" t="s">
        <v>16</v>
      </c>
    </row>
    <row r="124" spans="1:13" ht="179.25" x14ac:dyDescent="0.25">
      <c r="A124" s="14" t="s">
        <v>646</v>
      </c>
      <c r="B124" s="14">
        <v>2013</v>
      </c>
      <c r="C124" s="19" t="s">
        <v>647</v>
      </c>
      <c r="D124" s="5" t="s">
        <v>1432</v>
      </c>
      <c r="E124" s="15">
        <v>40000000</v>
      </c>
      <c r="F124" s="16">
        <v>41622</v>
      </c>
      <c r="G124" s="9" t="s">
        <v>16</v>
      </c>
      <c r="H124" s="6"/>
      <c r="I124" s="9" t="s">
        <v>16</v>
      </c>
      <c r="J124" s="6"/>
      <c r="K124" s="9" t="s">
        <v>16</v>
      </c>
      <c r="L124" s="9"/>
      <c r="M124" s="12" t="s">
        <v>16</v>
      </c>
    </row>
    <row r="125" spans="1:13" ht="166.5" x14ac:dyDescent="0.25">
      <c r="A125" s="14" t="s">
        <v>649</v>
      </c>
      <c r="B125" s="14">
        <v>2013</v>
      </c>
      <c r="C125" s="14" t="s">
        <v>613</v>
      </c>
      <c r="D125" s="5" t="s">
        <v>648</v>
      </c>
      <c r="E125" s="15">
        <v>88425000</v>
      </c>
      <c r="F125" s="16">
        <v>41615</v>
      </c>
      <c r="G125" s="9" t="s">
        <v>16</v>
      </c>
      <c r="H125" s="6"/>
      <c r="I125" s="9" t="s">
        <v>16</v>
      </c>
      <c r="J125" s="6"/>
      <c r="K125" s="9" t="s">
        <v>16</v>
      </c>
      <c r="L125" s="9"/>
      <c r="M125" s="12" t="s">
        <v>16</v>
      </c>
    </row>
    <row r="126" spans="1:13" ht="192" x14ac:dyDescent="0.25">
      <c r="A126" s="14" t="s">
        <v>651</v>
      </c>
      <c r="B126" s="14">
        <v>2013</v>
      </c>
      <c r="C126" s="14" t="s">
        <v>611</v>
      </c>
      <c r="D126" s="5" t="s">
        <v>650</v>
      </c>
      <c r="E126" s="15">
        <v>58950000</v>
      </c>
      <c r="F126" s="16">
        <v>41615</v>
      </c>
      <c r="G126" s="9" t="s">
        <v>16</v>
      </c>
      <c r="H126" s="6"/>
      <c r="I126" s="9" t="s">
        <v>16</v>
      </c>
      <c r="J126" s="6"/>
      <c r="K126" s="9" t="s">
        <v>16</v>
      </c>
      <c r="L126" s="9"/>
      <c r="M126" s="12" t="s">
        <v>16</v>
      </c>
    </row>
    <row r="127" spans="1:13" ht="217.5" x14ac:dyDescent="0.25">
      <c r="A127" s="14" t="s">
        <v>653</v>
      </c>
      <c r="B127" s="14">
        <v>2013</v>
      </c>
      <c r="C127" s="14" t="s">
        <v>611</v>
      </c>
      <c r="D127" s="5" t="s">
        <v>652</v>
      </c>
      <c r="E127" s="15">
        <v>45000000</v>
      </c>
      <c r="F127" s="16">
        <v>41622</v>
      </c>
      <c r="G127" s="9" t="s">
        <v>16</v>
      </c>
      <c r="H127" s="6"/>
      <c r="I127" s="9" t="s">
        <v>16</v>
      </c>
      <c r="J127" s="6"/>
      <c r="K127" s="9" t="s">
        <v>16</v>
      </c>
      <c r="L127" s="9"/>
      <c r="M127" s="12" t="s">
        <v>16</v>
      </c>
    </row>
    <row r="128" spans="1:13" ht="115.5" x14ac:dyDescent="0.25">
      <c r="A128" s="14" t="s">
        <v>655</v>
      </c>
      <c r="B128" s="14">
        <v>2013</v>
      </c>
      <c r="C128" s="14" t="s">
        <v>641</v>
      </c>
      <c r="D128" s="5" t="s">
        <v>654</v>
      </c>
      <c r="E128" s="15">
        <v>53530084</v>
      </c>
      <c r="F128" s="5" t="s">
        <v>430</v>
      </c>
      <c r="G128" s="9" t="s">
        <v>16</v>
      </c>
      <c r="H128" s="6"/>
      <c r="I128" s="9" t="s">
        <v>16</v>
      </c>
      <c r="J128" s="6"/>
      <c r="K128" s="9" t="s">
        <v>16</v>
      </c>
      <c r="L128" s="9"/>
      <c r="M128" s="12" t="s">
        <v>16</v>
      </c>
    </row>
    <row r="129" spans="1:13" ht="128.25" x14ac:dyDescent="0.25">
      <c r="A129" s="14" t="s">
        <v>656</v>
      </c>
      <c r="B129" s="14">
        <v>2013</v>
      </c>
      <c r="C129" s="14" t="s">
        <v>498</v>
      </c>
      <c r="D129" s="5" t="s">
        <v>657</v>
      </c>
      <c r="E129" s="15">
        <v>7189958</v>
      </c>
      <c r="F129" s="16">
        <v>41622</v>
      </c>
      <c r="G129" s="9" t="s">
        <v>16</v>
      </c>
      <c r="H129" s="6"/>
      <c r="I129" s="9" t="s">
        <v>16</v>
      </c>
      <c r="J129" s="6"/>
      <c r="K129" s="9" t="s">
        <v>16</v>
      </c>
      <c r="L129" s="9"/>
      <c r="M129" s="12" t="s">
        <v>16</v>
      </c>
    </row>
    <row r="130" spans="1:13" ht="153.75" x14ac:dyDescent="0.25">
      <c r="A130" s="14" t="s">
        <v>659</v>
      </c>
      <c r="B130" s="14">
        <v>2013</v>
      </c>
      <c r="C130" s="5" t="s">
        <v>297</v>
      </c>
      <c r="D130" s="5" t="s">
        <v>658</v>
      </c>
      <c r="E130" s="15">
        <v>58950000</v>
      </c>
      <c r="F130" s="16">
        <v>41628</v>
      </c>
      <c r="G130" s="9" t="s">
        <v>16</v>
      </c>
      <c r="H130" s="6"/>
      <c r="I130" s="9" t="s">
        <v>16</v>
      </c>
      <c r="J130" s="6"/>
      <c r="K130" s="9" t="s">
        <v>16</v>
      </c>
      <c r="L130" s="9"/>
      <c r="M130" s="12" t="s">
        <v>16</v>
      </c>
    </row>
    <row r="131" spans="1:13" ht="153.75" x14ac:dyDescent="0.25">
      <c r="A131" s="14" t="s">
        <v>662</v>
      </c>
      <c r="B131" s="14">
        <v>2013</v>
      </c>
      <c r="C131" s="14" t="s">
        <v>661</v>
      </c>
      <c r="D131" s="5" t="s">
        <v>660</v>
      </c>
      <c r="E131" s="15">
        <v>30000000</v>
      </c>
      <c r="F131" s="16">
        <v>41622</v>
      </c>
      <c r="G131" s="9" t="s">
        <v>16</v>
      </c>
      <c r="H131" s="6"/>
      <c r="I131" s="9" t="s">
        <v>16</v>
      </c>
      <c r="J131" s="6"/>
      <c r="K131" s="9" t="s">
        <v>16</v>
      </c>
      <c r="L131" s="9"/>
      <c r="M131" s="12" t="s">
        <v>16</v>
      </c>
    </row>
    <row r="132" spans="1:13" ht="102.75" x14ac:dyDescent="0.25">
      <c r="A132" s="14" t="s">
        <v>664</v>
      </c>
      <c r="B132" s="14">
        <v>2013</v>
      </c>
      <c r="C132" s="5" t="s">
        <v>524</v>
      </c>
      <c r="D132" s="5" t="s">
        <v>663</v>
      </c>
      <c r="E132" s="15">
        <v>20000000</v>
      </c>
      <c r="F132" s="16">
        <v>41608</v>
      </c>
      <c r="G132" s="9" t="s">
        <v>16</v>
      </c>
      <c r="H132" s="6"/>
      <c r="I132" s="9" t="s">
        <v>16</v>
      </c>
      <c r="J132" s="6"/>
      <c r="K132" s="9" t="s">
        <v>16</v>
      </c>
      <c r="L132" s="9"/>
      <c r="M132" s="12" t="s">
        <v>16</v>
      </c>
    </row>
    <row r="133" spans="1:13" ht="153.75" x14ac:dyDescent="0.25">
      <c r="A133" s="14" t="s">
        <v>665</v>
      </c>
      <c r="B133" s="14">
        <v>2013</v>
      </c>
      <c r="C133" s="19" t="s">
        <v>667</v>
      </c>
      <c r="D133" s="5" t="s">
        <v>666</v>
      </c>
      <c r="E133" s="15">
        <v>88425000</v>
      </c>
      <c r="F133" s="16">
        <v>41634</v>
      </c>
      <c r="G133" s="9" t="s">
        <v>16</v>
      </c>
      <c r="H133" s="6"/>
      <c r="I133" s="9" t="s">
        <v>16</v>
      </c>
      <c r="J133" s="6"/>
      <c r="K133" s="9" t="s">
        <v>16</v>
      </c>
      <c r="L133" s="9"/>
      <c r="M133" s="12" t="s">
        <v>16</v>
      </c>
    </row>
    <row r="134" spans="1:13" ht="89.25" x14ac:dyDescent="0.25">
      <c r="A134" s="14" t="s">
        <v>670</v>
      </c>
      <c r="B134" s="14">
        <v>2013</v>
      </c>
      <c r="C134" s="14" t="s">
        <v>669</v>
      </c>
      <c r="D134" s="22" t="s">
        <v>668</v>
      </c>
      <c r="E134" s="15">
        <v>29411764.710000001</v>
      </c>
      <c r="F134" s="16">
        <v>41624</v>
      </c>
      <c r="G134" s="9" t="s">
        <v>16</v>
      </c>
      <c r="H134" s="6"/>
      <c r="I134" s="9" t="s">
        <v>16</v>
      </c>
      <c r="J134" s="6"/>
      <c r="K134" s="9" t="s">
        <v>16</v>
      </c>
      <c r="L134" s="9"/>
      <c r="M134" s="12" t="s">
        <v>16</v>
      </c>
    </row>
    <row r="135" spans="1:13" ht="166.5" x14ac:dyDescent="0.25">
      <c r="A135" s="14" t="s">
        <v>673</v>
      </c>
      <c r="B135" s="14">
        <v>2013</v>
      </c>
      <c r="C135" s="14" t="s">
        <v>672</v>
      </c>
      <c r="D135" s="5" t="s">
        <v>671</v>
      </c>
      <c r="E135" s="15">
        <v>11600000</v>
      </c>
      <c r="F135" s="16">
        <v>41639</v>
      </c>
      <c r="G135" s="9" t="s">
        <v>16</v>
      </c>
      <c r="H135" s="6"/>
      <c r="I135" s="9" t="s">
        <v>16</v>
      </c>
      <c r="J135" s="6"/>
      <c r="K135" s="9" t="s">
        <v>16</v>
      </c>
      <c r="L135" s="9"/>
      <c r="M135" s="12" t="s">
        <v>16</v>
      </c>
    </row>
    <row r="136" spans="1:13" ht="192" x14ac:dyDescent="0.25">
      <c r="A136" s="14" t="s">
        <v>675</v>
      </c>
      <c r="B136" s="14">
        <v>2013</v>
      </c>
      <c r="C136" s="14" t="s">
        <v>552</v>
      </c>
      <c r="D136" s="5" t="s">
        <v>674</v>
      </c>
      <c r="E136" s="15">
        <v>58950000</v>
      </c>
      <c r="F136" s="16">
        <v>41632</v>
      </c>
      <c r="G136" s="9" t="s">
        <v>16</v>
      </c>
      <c r="H136" s="6"/>
      <c r="I136" s="9" t="s">
        <v>16</v>
      </c>
      <c r="J136" s="6"/>
      <c r="K136" s="9" t="s">
        <v>16</v>
      </c>
      <c r="L136" s="9"/>
      <c r="M136" s="12" t="s">
        <v>16</v>
      </c>
    </row>
    <row r="137" spans="1:13" ht="77.25" x14ac:dyDescent="0.25">
      <c r="A137" s="14" t="s">
        <v>677</v>
      </c>
      <c r="B137" s="14">
        <v>2013</v>
      </c>
      <c r="C137" s="14" t="s">
        <v>405</v>
      </c>
      <c r="D137" s="5" t="s">
        <v>676</v>
      </c>
      <c r="E137" s="15">
        <v>3399957</v>
      </c>
      <c r="F137" s="16">
        <v>41639</v>
      </c>
      <c r="G137" s="9" t="s">
        <v>16</v>
      </c>
      <c r="H137" s="6"/>
      <c r="I137" s="9" t="s">
        <v>16</v>
      </c>
      <c r="J137" s="6"/>
      <c r="K137" s="9" t="s">
        <v>16</v>
      </c>
      <c r="L137" s="9"/>
      <c r="M137" s="12" t="s">
        <v>16</v>
      </c>
    </row>
    <row r="138" spans="1:13" ht="179.25" x14ac:dyDescent="0.25">
      <c r="A138" s="14" t="s">
        <v>680</v>
      </c>
      <c r="B138" s="14">
        <v>2013</v>
      </c>
      <c r="C138" s="14" t="s">
        <v>679</v>
      </c>
      <c r="D138" s="5" t="s">
        <v>678</v>
      </c>
      <c r="E138" s="15">
        <v>58950000</v>
      </c>
      <c r="F138" s="16">
        <v>41622</v>
      </c>
      <c r="G138" s="9" t="s">
        <v>16</v>
      </c>
      <c r="H138" s="6"/>
      <c r="I138" s="9" t="s">
        <v>16</v>
      </c>
      <c r="J138" s="6"/>
      <c r="K138" s="9" t="s">
        <v>16</v>
      </c>
      <c r="L138" s="9"/>
      <c r="M138" s="12" t="s">
        <v>16</v>
      </c>
    </row>
    <row r="139" spans="1:13" ht="153.75" x14ac:dyDescent="0.25">
      <c r="A139" s="14" t="s">
        <v>682</v>
      </c>
      <c r="B139" s="14">
        <v>2013</v>
      </c>
      <c r="C139" s="14" t="s">
        <v>521</v>
      </c>
      <c r="D139" s="5" t="s">
        <v>681</v>
      </c>
      <c r="E139" s="15">
        <v>83950000</v>
      </c>
      <c r="F139" s="16">
        <v>41925</v>
      </c>
      <c r="G139" s="9" t="s">
        <v>16</v>
      </c>
      <c r="H139" s="6"/>
      <c r="I139" s="9" t="s">
        <v>16</v>
      </c>
      <c r="J139" s="6"/>
      <c r="K139" s="9" t="s">
        <v>16</v>
      </c>
      <c r="L139" s="9"/>
      <c r="M139" s="12" t="s">
        <v>16</v>
      </c>
    </row>
    <row r="140" spans="1:13" ht="166.5" x14ac:dyDescent="0.25">
      <c r="A140" s="14" t="s">
        <v>685</v>
      </c>
      <c r="B140" s="14">
        <v>2013</v>
      </c>
      <c r="C140" s="14" t="s">
        <v>684</v>
      </c>
      <c r="D140" s="5" t="s">
        <v>683</v>
      </c>
      <c r="E140" s="15">
        <v>88350000</v>
      </c>
      <c r="F140" s="16">
        <v>41978</v>
      </c>
      <c r="G140" s="9" t="s">
        <v>16</v>
      </c>
      <c r="H140" s="6"/>
      <c r="I140" s="9" t="s">
        <v>16</v>
      </c>
      <c r="J140" s="6"/>
      <c r="K140" s="9" t="s">
        <v>16</v>
      </c>
      <c r="L140" s="9"/>
      <c r="M140" s="12" t="s">
        <v>16</v>
      </c>
    </row>
    <row r="141" spans="1:13" ht="230.25" x14ac:dyDescent="0.25">
      <c r="A141" s="14" t="s">
        <v>686</v>
      </c>
      <c r="B141" s="14">
        <v>2013</v>
      </c>
      <c r="C141" s="14" t="s">
        <v>239</v>
      </c>
      <c r="D141" s="20" t="s">
        <v>1465</v>
      </c>
      <c r="E141" s="15">
        <v>75000000</v>
      </c>
      <c r="F141" s="16">
        <v>41851</v>
      </c>
      <c r="G141" s="9" t="s">
        <v>16</v>
      </c>
      <c r="H141" s="6"/>
      <c r="I141" s="9" t="s">
        <v>16</v>
      </c>
      <c r="J141" s="6"/>
      <c r="K141" s="9" t="s">
        <v>16</v>
      </c>
      <c r="L141" s="9"/>
      <c r="M141" s="12" t="s">
        <v>16</v>
      </c>
    </row>
    <row r="142" spans="1:13" ht="319.5" x14ac:dyDescent="0.25">
      <c r="A142" s="14" t="s">
        <v>687</v>
      </c>
      <c r="B142" s="14">
        <v>2013</v>
      </c>
      <c r="C142" s="14" t="s">
        <v>152</v>
      </c>
      <c r="D142" s="20" t="s">
        <v>1466</v>
      </c>
      <c r="E142" s="15">
        <v>48081600</v>
      </c>
      <c r="F142" s="16">
        <v>41851</v>
      </c>
      <c r="G142" s="9" t="s">
        <v>16</v>
      </c>
      <c r="H142" s="7"/>
      <c r="I142" s="9" t="s">
        <v>16</v>
      </c>
      <c r="J142" s="7"/>
      <c r="K142" s="9" t="s">
        <v>16</v>
      </c>
      <c r="L142" s="9"/>
      <c r="M142" s="12" t="s">
        <v>16</v>
      </c>
    </row>
    <row r="143" spans="1:13" ht="153.75" x14ac:dyDescent="0.25">
      <c r="A143" s="14" t="s">
        <v>688</v>
      </c>
      <c r="B143" s="14">
        <v>2013</v>
      </c>
      <c r="C143" s="14" t="s">
        <v>611</v>
      </c>
      <c r="D143" s="20" t="s">
        <v>1467</v>
      </c>
      <c r="E143" s="15">
        <v>60000000</v>
      </c>
      <c r="F143" s="16">
        <v>41800</v>
      </c>
      <c r="G143" s="9" t="s">
        <v>16</v>
      </c>
      <c r="H143" s="7"/>
      <c r="I143" s="9" t="s">
        <v>16</v>
      </c>
      <c r="J143" s="7"/>
      <c r="K143" s="9" t="s">
        <v>16</v>
      </c>
      <c r="L143" s="9"/>
      <c r="M143" s="12" t="s">
        <v>16</v>
      </c>
    </row>
    <row r="144" spans="1:13" ht="153.75" x14ac:dyDescent="0.25">
      <c r="A144" s="14" t="s">
        <v>691</v>
      </c>
      <c r="B144" s="14">
        <v>2013</v>
      </c>
      <c r="C144" s="14" t="s">
        <v>690</v>
      </c>
      <c r="D144" s="5" t="s">
        <v>689</v>
      </c>
      <c r="E144" s="15">
        <v>58950000</v>
      </c>
      <c r="F144" s="16">
        <v>41774</v>
      </c>
      <c r="G144" s="9" t="s">
        <v>16</v>
      </c>
      <c r="H144" s="7"/>
      <c r="I144" s="9" t="s">
        <v>16</v>
      </c>
      <c r="J144" s="7"/>
      <c r="K144" s="9" t="s">
        <v>16</v>
      </c>
      <c r="L144" s="9"/>
      <c r="M144" s="12" t="s">
        <v>16</v>
      </c>
    </row>
    <row r="145" spans="1:13" ht="166.5" x14ac:dyDescent="0.25">
      <c r="A145" s="14" t="s">
        <v>693</v>
      </c>
      <c r="B145" s="14">
        <v>2013</v>
      </c>
      <c r="C145" s="14" t="s">
        <v>690</v>
      </c>
      <c r="D145" s="5" t="s">
        <v>692</v>
      </c>
      <c r="E145" s="15">
        <v>58950000</v>
      </c>
      <c r="F145" s="16">
        <v>41774</v>
      </c>
      <c r="G145" s="9" t="s">
        <v>16</v>
      </c>
      <c r="H145" s="7"/>
      <c r="I145" s="9" t="s">
        <v>16</v>
      </c>
      <c r="J145" s="7"/>
      <c r="K145" s="9" t="s">
        <v>16</v>
      </c>
      <c r="L145" s="9"/>
      <c r="M145" s="12" t="s">
        <v>16</v>
      </c>
    </row>
    <row r="146" spans="1:13" ht="217.5" x14ac:dyDescent="0.25">
      <c r="A146" s="14" t="s">
        <v>695</v>
      </c>
      <c r="B146" s="14">
        <v>2013</v>
      </c>
      <c r="C146" s="14" t="s">
        <v>611</v>
      </c>
      <c r="D146" s="5" t="s">
        <v>694</v>
      </c>
      <c r="E146" s="15">
        <v>88425000</v>
      </c>
      <c r="F146" s="16">
        <v>41769</v>
      </c>
      <c r="G146" s="9" t="s">
        <v>16</v>
      </c>
      <c r="H146" s="7"/>
      <c r="I146" s="9" t="s">
        <v>16</v>
      </c>
      <c r="J146" s="7"/>
      <c r="K146" s="9" t="s">
        <v>16</v>
      </c>
      <c r="L146" s="9"/>
      <c r="M146" s="12" t="s">
        <v>16</v>
      </c>
    </row>
    <row r="147" spans="1:13" ht="217.5" x14ac:dyDescent="0.25">
      <c r="A147" s="14" t="s">
        <v>697</v>
      </c>
      <c r="B147" s="14">
        <v>2013</v>
      </c>
      <c r="C147" s="14" t="s">
        <v>611</v>
      </c>
      <c r="D147" s="5" t="s">
        <v>696</v>
      </c>
      <c r="E147" s="15">
        <v>67500000</v>
      </c>
      <c r="F147" s="16">
        <v>41825</v>
      </c>
      <c r="G147" s="9" t="s">
        <v>16</v>
      </c>
      <c r="H147" s="7"/>
      <c r="I147" s="9" t="s">
        <v>16</v>
      </c>
      <c r="J147" s="7"/>
      <c r="K147" s="9" t="s">
        <v>16</v>
      </c>
      <c r="L147" s="9"/>
      <c r="M147" s="12" t="s">
        <v>16</v>
      </c>
    </row>
    <row r="148" spans="1:13" ht="204.75" x14ac:dyDescent="0.25">
      <c r="A148" s="14" t="s">
        <v>699</v>
      </c>
      <c r="B148" s="14">
        <v>2013</v>
      </c>
      <c r="C148" s="14" t="s">
        <v>611</v>
      </c>
      <c r="D148" s="5" t="s">
        <v>698</v>
      </c>
      <c r="E148" s="15">
        <v>67500000</v>
      </c>
      <c r="F148" s="16">
        <v>41769</v>
      </c>
      <c r="G148" s="9" t="s">
        <v>16</v>
      </c>
      <c r="H148" s="7"/>
      <c r="I148" s="9" t="s">
        <v>16</v>
      </c>
      <c r="J148" s="7"/>
      <c r="K148" s="9" t="s">
        <v>16</v>
      </c>
      <c r="L148" s="9"/>
      <c r="M148" s="12" t="s">
        <v>16</v>
      </c>
    </row>
    <row r="149" spans="1:13" ht="192" x14ac:dyDescent="0.25">
      <c r="A149" s="14" t="s">
        <v>701</v>
      </c>
      <c r="B149" s="14">
        <v>2013</v>
      </c>
      <c r="C149" s="14" t="s">
        <v>521</v>
      </c>
      <c r="D149" s="5" t="s">
        <v>700</v>
      </c>
      <c r="E149" s="15">
        <v>50000000</v>
      </c>
      <c r="F149" s="16">
        <v>41978</v>
      </c>
      <c r="G149" s="9" t="s">
        <v>16</v>
      </c>
      <c r="H149" s="7"/>
      <c r="I149" s="9" t="s">
        <v>16</v>
      </c>
      <c r="J149" s="7"/>
      <c r="K149" s="9" t="s">
        <v>16</v>
      </c>
      <c r="L149" s="9"/>
      <c r="M149" s="12" t="s">
        <v>16</v>
      </c>
    </row>
    <row r="150" spans="1:13" ht="153.75" x14ac:dyDescent="0.25">
      <c r="A150" s="14" t="s">
        <v>703</v>
      </c>
      <c r="B150" s="14">
        <v>2013</v>
      </c>
      <c r="C150" s="14" t="s">
        <v>690</v>
      </c>
      <c r="D150" s="5" t="s">
        <v>702</v>
      </c>
      <c r="E150" s="15">
        <v>88425000</v>
      </c>
      <c r="F150" s="16">
        <v>41774</v>
      </c>
      <c r="G150" s="9" t="s">
        <v>16</v>
      </c>
      <c r="H150" s="7"/>
      <c r="I150" s="9" t="s">
        <v>16</v>
      </c>
      <c r="J150" s="7"/>
      <c r="K150" s="9" t="s">
        <v>16</v>
      </c>
      <c r="L150" s="9"/>
      <c r="M150" s="12" t="s">
        <v>16</v>
      </c>
    </row>
    <row r="151" spans="1:13" ht="306.75" x14ac:dyDescent="0.25">
      <c r="A151" s="14" t="s">
        <v>705</v>
      </c>
      <c r="B151" s="14">
        <v>2013</v>
      </c>
      <c r="C151" s="14" t="s">
        <v>704</v>
      </c>
      <c r="D151" s="20" t="s">
        <v>442</v>
      </c>
      <c r="E151" s="15">
        <v>40000000</v>
      </c>
      <c r="F151" s="16">
        <v>41634</v>
      </c>
      <c r="G151" s="9" t="s">
        <v>16</v>
      </c>
      <c r="H151" s="7"/>
      <c r="I151" s="9" t="s">
        <v>16</v>
      </c>
      <c r="J151" s="7"/>
      <c r="K151" s="9" t="s">
        <v>16</v>
      </c>
      <c r="L151" s="9"/>
      <c r="M151" s="12" t="s">
        <v>16</v>
      </c>
    </row>
    <row r="152" spans="1:13" ht="192" x14ac:dyDescent="0.25">
      <c r="A152" s="14" t="s">
        <v>706</v>
      </c>
      <c r="B152" s="14">
        <v>2013</v>
      </c>
      <c r="C152" s="5" t="s">
        <v>421</v>
      </c>
      <c r="D152" s="5" t="s">
        <v>707</v>
      </c>
      <c r="E152" s="15">
        <v>30000000</v>
      </c>
      <c r="F152" s="16">
        <v>41634</v>
      </c>
      <c r="G152" s="9" t="s">
        <v>16</v>
      </c>
      <c r="H152" s="7"/>
      <c r="I152" s="9" t="s">
        <v>16</v>
      </c>
      <c r="J152" s="7"/>
      <c r="K152" s="9" t="s">
        <v>16</v>
      </c>
      <c r="L152" s="9"/>
      <c r="M152" s="12" t="s">
        <v>16</v>
      </c>
    </row>
    <row r="153" spans="1:13" ht="204.75" x14ac:dyDescent="0.25">
      <c r="A153" s="14" t="s">
        <v>708</v>
      </c>
      <c r="B153" s="14">
        <v>2013</v>
      </c>
      <c r="C153" s="14" t="s">
        <v>710</v>
      </c>
      <c r="D153" s="5" t="s">
        <v>709</v>
      </c>
      <c r="E153" s="15">
        <v>30000000</v>
      </c>
      <c r="F153" s="16">
        <v>41851</v>
      </c>
      <c r="G153" s="9" t="s">
        <v>16</v>
      </c>
      <c r="H153" s="7"/>
      <c r="I153" s="9" t="s">
        <v>16</v>
      </c>
      <c r="J153" s="7"/>
      <c r="K153" s="9" t="s">
        <v>16</v>
      </c>
      <c r="L153" s="9"/>
      <c r="M153" s="12" t="s">
        <v>16</v>
      </c>
    </row>
    <row r="154" spans="1:13" ht="179.25" x14ac:dyDescent="0.25">
      <c r="A154" s="14" t="s">
        <v>713</v>
      </c>
      <c r="B154" s="14">
        <v>2013</v>
      </c>
      <c r="C154" s="14" t="s">
        <v>712</v>
      </c>
      <c r="D154" s="5" t="s">
        <v>711</v>
      </c>
      <c r="E154" s="15">
        <v>15000000</v>
      </c>
      <c r="F154" s="16">
        <v>41729</v>
      </c>
      <c r="G154" s="9" t="s">
        <v>16</v>
      </c>
      <c r="H154" s="7"/>
      <c r="I154" s="9" t="s">
        <v>16</v>
      </c>
      <c r="J154" s="7"/>
      <c r="K154" s="9" t="s">
        <v>16</v>
      </c>
      <c r="L154" s="9"/>
      <c r="M154" s="12" t="s">
        <v>16</v>
      </c>
    </row>
    <row r="155" spans="1:13" ht="102.75" x14ac:dyDescent="0.25">
      <c r="A155" s="14" t="s">
        <v>716</v>
      </c>
      <c r="B155" s="14">
        <v>2013</v>
      </c>
      <c r="C155" s="14" t="s">
        <v>715</v>
      </c>
      <c r="D155" s="5" t="s">
        <v>714</v>
      </c>
      <c r="E155" s="15">
        <v>58950000</v>
      </c>
      <c r="F155" s="16">
        <v>41634</v>
      </c>
      <c r="G155" s="9" t="s">
        <v>16</v>
      </c>
      <c r="H155" s="7"/>
      <c r="I155" s="9" t="s">
        <v>16</v>
      </c>
      <c r="J155" s="7"/>
      <c r="K155" s="9" t="s">
        <v>16</v>
      </c>
      <c r="L155" s="9"/>
      <c r="M155" s="12" t="s">
        <v>16</v>
      </c>
    </row>
    <row r="156" spans="1:13" ht="166.5" x14ac:dyDescent="0.25">
      <c r="A156" s="14" t="s">
        <v>719</v>
      </c>
      <c r="B156" s="14">
        <v>2013</v>
      </c>
      <c r="C156" s="14" t="s">
        <v>718</v>
      </c>
      <c r="D156" s="5" t="s">
        <v>717</v>
      </c>
      <c r="E156" s="15">
        <v>10000000</v>
      </c>
      <c r="F156" s="16">
        <v>41978</v>
      </c>
      <c r="G156" s="9" t="s">
        <v>16</v>
      </c>
      <c r="H156" s="7"/>
      <c r="I156" s="9" t="s">
        <v>16</v>
      </c>
      <c r="J156" s="7"/>
      <c r="K156" s="9" t="s">
        <v>16</v>
      </c>
      <c r="L156" s="9"/>
      <c r="M156" s="12" t="s">
        <v>16</v>
      </c>
    </row>
    <row r="157" spans="1:13" ht="179.25" x14ac:dyDescent="0.25">
      <c r="A157" s="14" t="s">
        <v>722</v>
      </c>
      <c r="B157" s="14">
        <v>2013</v>
      </c>
      <c r="C157" s="19" t="s">
        <v>721</v>
      </c>
      <c r="D157" s="5" t="s">
        <v>720</v>
      </c>
      <c r="E157" s="15">
        <v>30000000</v>
      </c>
      <c r="F157" s="16">
        <v>41851</v>
      </c>
      <c r="G157" s="9" t="s">
        <v>16</v>
      </c>
      <c r="H157" s="7"/>
      <c r="I157" s="9" t="s">
        <v>16</v>
      </c>
      <c r="J157" s="7"/>
      <c r="K157" s="9" t="s">
        <v>16</v>
      </c>
      <c r="L157" s="9"/>
      <c r="M157" s="12" t="s">
        <v>16</v>
      </c>
    </row>
    <row r="158" spans="1:13" ht="179.25" x14ac:dyDescent="0.25">
      <c r="A158" s="14" t="s">
        <v>725</v>
      </c>
      <c r="B158" s="14">
        <v>2013</v>
      </c>
      <c r="C158" s="14" t="s">
        <v>724</v>
      </c>
      <c r="D158" s="5" t="s">
        <v>723</v>
      </c>
      <c r="E158" s="15">
        <v>60000000</v>
      </c>
      <c r="F158" s="16">
        <v>41851</v>
      </c>
      <c r="G158" s="9" t="s">
        <v>16</v>
      </c>
      <c r="H158" s="7"/>
      <c r="I158" s="9" t="s">
        <v>16</v>
      </c>
      <c r="J158" s="7"/>
      <c r="K158" s="9" t="s">
        <v>16</v>
      </c>
      <c r="L158" s="9"/>
      <c r="M158" s="12" t="s">
        <v>16</v>
      </c>
    </row>
    <row r="159" spans="1:13" ht="77.25" x14ac:dyDescent="0.25">
      <c r="A159" s="14" t="s">
        <v>726</v>
      </c>
      <c r="B159" s="14">
        <v>2013</v>
      </c>
      <c r="C159" s="5" t="s">
        <v>728</v>
      </c>
      <c r="D159" s="5" t="s">
        <v>727</v>
      </c>
      <c r="E159" s="15">
        <v>2100000</v>
      </c>
      <c r="F159" s="16">
        <v>41638</v>
      </c>
      <c r="G159" s="9" t="s">
        <v>16</v>
      </c>
      <c r="H159" s="7"/>
      <c r="I159" s="9" t="s">
        <v>16</v>
      </c>
      <c r="J159" s="7"/>
      <c r="K159" s="9" t="s">
        <v>16</v>
      </c>
      <c r="L159" s="9"/>
      <c r="M159" s="12" t="s">
        <v>16</v>
      </c>
    </row>
    <row r="160" spans="1:13" ht="179.25" x14ac:dyDescent="0.25">
      <c r="A160" s="14" t="s">
        <v>731</v>
      </c>
      <c r="B160" s="14">
        <v>2013</v>
      </c>
      <c r="C160" s="14" t="s">
        <v>730</v>
      </c>
      <c r="D160" s="5" t="s">
        <v>729</v>
      </c>
      <c r="E160" s="15">
        <v>36000000</v>
      </c>
      <c r="F160" s="16">
        <v>41851</v>
      </c>
      <c r="G160" s="9" t="s">
        <v>16</v>
      </c>
      <c r="H160" s="7"/>
      <c r="I160" s="9" t="s">
        <v>16</v>
      </c>
      <c r="J160" s="7"/>
      <c r="K160" s="9" t="s">
        <v>16</v>
      </c>
      <c r="L160" s="9"/>
      <c r="M160" s="12" t="s">
        <v>16</v>
      </c>
    </row>
    <row r="161" spans="1:13" ht="166.5" x14ac:dyDescent="0.25">
      <c r="A161" s="14" t="s">
        <v>733</v>
      </c>
      <c r="B161" s="14">
        <v>2013</v>
      </c>
      <c r="C161" s="14" t="s">
        <v>397</v>
      </c>
      <c r="D161" s="5" t="s">
        <v>732</v>
      </c>
      <c r="E161" s="15">
        <v>88425000</v>
      </c>
      <c r="F161" s="16">
        <v>41985</v>
      </c>
      <c r="G161" s="9" t="s">
        <v>16</v>
      </c>
      <c r="H161" s="7"/>
      <c r="I161" s="9" t="s">
        <v>16</v>
      </c>
      <c r="J161" s="7"/>
      <c r="K161" s="9" t="s">
        <v>16</v>
      </c>
      <c r="L161" s="9"/>
      <c r="M161" s="12" t="s">
        <v>16</v>
      </c>
    </row>
    <row r="162" spans="1:13" ht="409.6" x14ac:dyDescent="0.25">
      <c r="A162" s="14" t="s">
        <v>734</v>
      </c>
      <c r="B162" s="14">
        <v>2013</v>
      </c>
      <c r="C162" s="14" t="s">
        <v>421</v>
      </c>
      <c r="D162" s="5" t="s">
        <v>1468</v>
      </c>
      <c r="E162" s="15">
        <v>88425000</v>
      </c>
      <c r="F162" s="16">
        <v>41731</v>
      </c>
      <c r="G162" s="9" t="s">
        <v>16</v>
      </c>
      <c r="H162" s="7"/>
      <c r="I162" s="9" t="s">
        <v>16</v>
      </c>
      <c r="J162" s="7"/>
      <c r="K162" s="9" t="s">
        <v>16</v>
      </c>
      <c r="L162" s="9"/>
      <c r="M162" s="12" t="s">
        <v>16</v>
      </c>
    </row>
    <row r="163" spans="1:13" ht="409.6" x14ac:dyDescent="0.25">
      <c r="A163" s="14" t="s">
        <v>737</v>
      </c>
      <c r="B163" s="14">
        <v>2013</v>
      </c>
      <c r="C163" s="14" t="s">
        <v>736</v>
      </c>
      <c r="D163" s="5" t="s">
        <v>735</v>
      </c>
      <c r="E163" s="15">
        <v>88425000</v>
      </c>
      <c r="F163" s="16">
        <v>41866</v>
      </c>
      <c r="G163" s="9" t="s">
        <v>16</v>
      </c>
      <c r="H163" s="7"/>
      <c r="I163" s="9" t="s">
        <v>16</v>
      </c>
      <c r="J163" s="7"/>
      <c r="K163" s="9" t="s">
        <v>16</v>
      </c>
      <c r="L163" s="9"/>
      <c r="M163" s="12" t="s">
        <v>16</v>
      </c>
    </row>
    <row r="164" spans="1:13" ht="306.75" x14ac:dyDescent="0.25">
      <c r="A164" s="14" t="s">
        <v>740</v>
      </c>
      <c r="B164" s="14">
        <v>2013</v>
      </c>
      <c r="C164" s="14" t="s">
        <v>739</v>
      </c>
      <c r="D164" s="5" t="s">
        <v>738</v>
      </c>
      <c r="E164" s="15">
        <v>88425000</v>
      </c>
      <c r="F164" s="18">
        <v>41850</v>
      </c>
      <c r="G164" s="9" t="s">
        <v>16</v>
      </c>
      <c r="H164" s="7"/>
      <c r="I164" s="9" t="s">
        <v>16</v>
      </c>
      <c r="J164" s="7"/>
      <c r="K164" s="9" t="s">
        <v>16</v>
      </c>
      <c r="L164" s="9"/>
      <c r="M164" s="12" t="s">
        <v>16</v>
      </c>
    </row>
    <row r="165" spans="1:13" ht="166.5" x14ac:dyDescent="0.25">
      <c r="A165" s="14" t="s">
        <v>743</v>
      </c>
      <c r="B165" s="14">
        <v>2013</v>
      </c>
      <c r="C165" s="14" t="s">
        <v>742</v>
      </c>
      <c r="D165" s="5" t="s">
        <v>741</v>
      </c>
      <c r="E165" s="15">
        <v>88425000</v>
      </c>
      <c r="F165" s="16">
        <v>41917</v>
      </c>
      <c r="G165" s="9" t="s">
        <v>16</v>
      </c>
      <c r="H165" s="7"/>
      <c r="I165" s="9" t="s">
        <v>16</v>
      </c>
      <c r="J165" s="7"/>
      <c r="K165" s="9" t="s">
        <v>16</v>
      </c>
      <c r="L165" s="9"/>
      <c r="M165" s="12" t="s">
        <v>16</v>
      </c>
    </row>
    <row r="166" spans="1:13" ht="179.25" x14ac:dyDescent="0.25">
      <c r="A166" s="14" t="s">
        <v>746</v>
      </c>
      <c r="B166" s="14">
        <v>2013</v>
      </c>
      <c r="C166" s="14" t="s">
        <v>745</v>
      </c>
      <c r="D166" s="5" t="s">
        <v>744</v>
      </c>
      <c r="E166" s="15">
        <v>10080000</v>
      </c>
      <c r="F166" s="16">
        <v>41638</v>
      </c>
      <c r="G166" s="9" t="s">
        <v>16</v>
      </c>
      <c r="H166" s="7"/>
      <c r="I166" s="9" t="s">
        <v>16</v>
      </c>
      <c r="J166" s="7"/>
      <c r="K166" s="9" t="s">
        <v>16</v>
      </c>
      <c r="L166" s="9"/>
      <c r="M166" s="12" t="s">
        <v>16</v>
      </c>
    </row>
    <row r="167" spans="1:13" ht="115.5" x14ac:dyDescent="0.25">
      <c r="A167" s="14" t="s">
        <v>749</v>
      </c>
      <c r="B167" s="14">
        <v>2013</v>
      </c>
      <c r="C167" s="19" t="s">
        <v>748</v>
      </c>
      <c r="D167" s="5" t="s">
        <v>747</v>
      </c>
      <c r="E167" s="15">
        <v>88425000</v>
      </c>
      <c r="F167" s="16">
        <v>41789</v>
      </c>
      <c r="G167" s="9" t="s">
        <v>16</v>
      </c>
      <c r="H167" s="7"/>
      <c r="I167" s="9" t="s">
        <v>16</v>
      </c>
      <c r="J167" s="7"/>
      <c r="K167" s="9" t="s">
        <v>16</v>
      </c>
      <c r="L167" s="9"/>
      <c r="M167" s="12" t="s">
        <v>16</v>
      </c>
    </row>
    <row r="168" spans="1:13" ht="409.6" x14ac:dyDescent="0.25">
      <c r="A168" s="14" t="s">
        <v>752</v>
      </c>
      <c r="B168" s="14">
        <v>2013</v>
      </c>
      <c r="C168" s="14" t="s">
        <v>751</v>
      </c>
      <c r="D168" s="5" t="s">
        <v>750</v>
      </c>
      <c r="E168" s="15">
        <v>15000000</v>
      </c>
      <c r="F168" s="16">
        <v>41851</v>
      </c>
      <c r="G168" s="9" t="s">
        <v>16</v>
      </c>
      <c r="H168" s="7"/>
      <c r="I168" s="9" t="s">
        <v>16</v>
      </c>
      <c r="J168" s="7"/>
      <c r="K168" s="9" t="s">
        <v>16</v>
      </c>
      <c r="L168" s="9"/>
      <c r="M168" s="12" t="s">
        <v>16</v>
      </c>
    </row>
    <row r="169" spans="1:13" ht="255.75" x14ac:dyDescent="0.25">
      <c r="A169" s="14" t="s">
        <v>755</v>
      </c>
      <c r="B169" s="14">
        <v>2013</v>
      </c>
      <c r="C169" s="14" t="s">
        <v>754</v>
      </c>
      <c r="D169" s="5" t="s">
        <v>753</v>
      </c>
      <c r="E169" s="15">
        <v>88425000</v>
      </c>
      <c r="F169" s="16">
        <v>41851</v>
      </c>
      <c r="G169" s="9" t="s">
        <v>16</v>
      </c>
      <c r="H169" s="7"/>
      <c r="I169" s="9" t="s">
        <v>16</v>
      </c>
      <c r="J169" s="7"/>
      <c r="K169" s="9" t="s">
        <v>16</v>
      </c>
      <c r="L169" s="9"/>
      <c r="M169" s="12" t="s">
        <v>16</v>
      </c>
    </row>
    <row r="170" spans="1:13" ht="409.6" x14ac:dyDescent="0.25">
      <c r="A170" s="14" t="s">
        <v>758</v>
      </c>
      <c r="B170" s="14">
        <v>2013</v>
      </c>
      <c r="C170" s="14" t="s">
        <v>757</v>
      </c>
      <c r="D170" s="5" t="s">
        <v>756</v>
      </c>
      <c r="E170" s="15">
        <v>30000000</v>
      </c>
      <c r="F170" s="16">
        <v>41790</v>
      </c>
      <c r="G170" s="9" t="s">
        <v>16</v>
      </c>
      <c r="H170" s="7"/>
      <c r="I170" s="9" t="s">
        <v>16</v>
      </c>
      <c r="J170" s="7"/>
      <c r="K170" s="9" t="s">
        <v>16</v>
      </c>
      <c r="L170" s="9"/>
      <c r="M170" s="12" t="s">
        <v>16</v>
      </c>
    </row>
    <row r="171" spans="1:13" ht="102.75" x14ac:dyDescent="0.25">
      <c r="A171" s="14" t="s">
        <v>761</v>
      </c>
      <c r="B171" s="14">
        <v>2013</v>
      </c>
      <c r="C171" s="14" t="s">
        <v>760</v>
      </c>
      <c r="D171" s="5" t="s">
        <v>759</v>
      </c>
      <c r="E171" s="15">
        <v>50000000</v>
      </c>
      <c r="F171" s="16">
        <v>41767</v>
      </c>
      <c r="G171" s="9" t="s">
        <v>16</v>
      </c>
      <c r="H171" s="7"/>
      <c r="I171" s="9" t="s">
        <v>16</v>
      </c>
      <c r="J171" s="7"/>
      <c r="K171" s="9" t="s">
        <v>16</v>
      </c>
      <c r="L171" s="9"/>
      <c r="M171" s="12" t="s">
        <v>16</v>
      </c>
    </row>
    <row r="172" spans="1:13" ht="153.75" x14ac:dyDescent="0.25">
      <c r="A172" s="14" t="s">
        <v>11</v>
      </c>
      <c r="B172" s="14">
        <v>2014</v>
      </c>
      <c r="C172" s="5" t="s">
        <v>14</v>
      </c>
      <c r="D172" s="5" t="s">
        <v>13</v>
      </c>
      <c r="E172" s="15">
        <v>202059000</v>
      </c>
      <c r="F172" s="16">
        <v>41912</v>
      </c>
      <c r="G172" s="9" t="s">
        <v>16</v>
      </c>
      <c r="H172" s="1"/>
      <c r="I172" s="9" t="s">
        <v>16</v>
      </c>
      <c r="J172" s="1"/>
      <c r="K172" s="9" t="s">
        <v>16</v>
      </c>
      <c r="L172" s="9"/>
      <c r="M172" s="12" t="s">
        <v>16</v>
      </c>
    </row>
    <row r="173" spans="1:13" ht="64.5" x14ac:dyDescent="0.25">
      <c r="A173" s="14" t="s">
        <v>18</v>
      </c>
      <c r="B173" s="14">
        <v>2014</v>
      </c>
      <c r="C173" s="23" t="s">
        <v>19</v>
      </c>
      <c r="D173" s="5" t="s">
        <v>17</v>
      </c>
      <c r="E173" s="15">
        <v>15000000</v>
      </c>
      <c r="F173" s="16" t="s">
        <v>31</v>
      </c>
      <c r="G173" s="9" t="s">
        <v>16</v>
      </c>
      <c r="H173" s="1"/>
      <c r="I173" s="9" t="s">
        <v>16</v>
      </c>
      <c r="J173" s="1"/>
      <c r="K173" s="9" t="s">
        <v>16</v>
      </c>
      <c r="L173" s="9"/>
      <c r="M173" s="12" t="s">
        <v>16</v>
      </c>
    </row>
    <row r="174" spans="1:13" ht="64.5" x14ac:dyDescent="0.25">
      <c r="A174" s="14" t="s">
        <v>22</v>
      </c>
      <c r="B174" s="14">
        <v>2014</v>
      </c>
      <c r="C174" s="23" t="s">
        <v>21</v>
      </c>
      <c r="D174" s="5" t="s">
        <v>20</v>
      </c>
      <c r="E174" s="15">
        <v>4216000</v>
      </c>
      <c r="F174" s="16" t="s">
        <v>32</v>
      </c>
      <c r="G174" s="9" t="s">
        <v>16</v>
      </c>
      <c r="H174" s="1"/>
      <c r="I174" s="9" t="s">
        <v>16</v>
      </c>
      <c r="J174" s="1"/>
      <c r="K174" s="9" t="s">
        <v>16</v>
      </c>
      <c r="L174" s="9"/>
      <c r="M174" s="12" t="s">
        <v>16</v>
      </c>
    </row>
    <row r="175" spans="1:13" ht="90" x14ac:dyDescent="0.25">
      <c r="A175" s="14" t="s">
        <v>23</v>
      </c>
      <c r="B175" s="14">
        <v>2014</v>
      </c>
      <c r="C175" s="23" t="s">
        <v>25</v>
      </c>
      <c r="D175" s="5" t="s">
        <v>24</v>
      </c>
      <c r="E175" s="15">
        <v>15000000</v>
      </c>
      <c r="F175" s="16" t="s">
        <v>31</v>
      </c>
      <c r="G175" s="9" t="s">
        <v>16</v>
      </c>
      <c r="H175" s="1"/>
      <c r="I175" s="9" t="s">
        <v>16</v>
      </c>
      <c r="J175" s="1"/>
      <c r="K175" s="9" t="s">
        <v>16</v>
      </c>
      <c r="L175" s="9"/>
      <c r="M175" s="12" t="s">
        <v>16</v>
      </c>
    </row>
    <row r="176" spans="1:13" ht="64.5" x14ac:dyDescent="0.25">
      <c r="A176" s="14" t="s">
        <v>27</v>
      </c>
      <c r="B176" s="14">
        <v>2014</v>
      </c>
      <c r="C176" s="23" t="s">
        <v>26</v>
      </c>
      <c r="D176" s="5" t="s">
        <v>20</v>
      </c>
      <c r="E176" s="15">
        <v>4216000</v>
      </c>
      <c r="F176" s="16" t="s">
        <v>32</v>
      </c>
      <c r="G176" s="9" t="s">
        <v>16</v>
      </c>
      <c r="H176" s="1"/>
      <c r="I176" s="9" t="s">
        <v>16</v>
      </c>
      <c r="J176" s="1"/>
      <c r="K176" s="9" t="s">
        <v>16</v>
      </c>
      <c r="L176" s="9"/>
      <c r="M176" s="12" t="s">
        <v>16</v>
      </c>
    </row>
    <row r="177" spans="1:13" ht="115.5" x14ac:dyDescent="0.25">
      <c r="A177" s="14" t="s">
        <v>28</v>
      </c>
      <c r="B177" s="14">
        <v>2014</v>
      </c>
      <c r="C177" s="23" t="s">
        <v>29</v>
      </c>
      <c r="D177" s="5" t="s">
        <v>30</v>
      </c>
      <c r="E177" s="15">
        <v>24500000</v>
      </c>
      <c r="F177" s="14" t="s">
        <v>33</v>
      </c>
      <c r="G177" s="9" t="s">
        <v>16</v>
      </c>
      <c r="H177" s="1"/>
      <c r="I177" s="9" t="s">
        <v>16</v>
      </c>
      <c r="J177" s="1"/>
      <c r="K177" s="9" t="s">
        <v>16</v>
      </c>
      <c r="L177" s="9"/>
      <c r="M177" s="12" t="s">
        <v>16</v>
      </c>
    </row>
    <row r="178" spans="1:13" ht="64.5" x14ac:dyDescent="0.25">
      <c r="A178" s="14" t="s">
        <v>36</v>
      </c>
      <c r="B178" s="14">
        <v>2014</v>
      </c>
      <c r="C178" s="23" t="s">
        <v>35</v>
      </c>
      <c r="D178" s="5" t="s">
        <v>34</v>
      </c>
      <c r="E178" s="15">
        <v>4216000</v>
      </c>
      <c r="F178" s="16" t="s">
        <v>32</v>
      </c>
      <c r="G178" s="9" t="s">
        <v>16</v>
      </c>
      <c r="H178" s="1"/>
      <c r="I178" s="9" t="s">
        <v>16</v>
      </c>
      <c r="J178" s="1"/>
      <c r="K178" s="9" t="s">
        <v>16</v>
      </c>
      <c r="L178" s="9"/>
      <c r="M178" s="12" t="s">
        <v>16</v>
      </c>
    </row>
    <row r="179" spans="1:13" ht="102.75" x14ac:dyDescent="0.25">
      <c r="A179" s="14" t="s">
        <v>37</v>
      </c>
      <c r="B179" s="14">
        <v>2014</v>
      </c>
      <c r="C179" s="14" t="s">
        <v>39</v>
      </c>
      <c r="D179" s="5" t="s">
        <v>38</v>
      </c>
      <c r="E179" s="15">
        <v>19607840</v>
      </c>
      <c r="F179" s="14" t="s">
        <v>40</v>
      </c>
      <c r="G179" s="9" t="s">
        <v>16</v>
      </c>
      <c r="H179" s="1"/>
      <c r="I179" s="9" t="s">
        <v>16</v>
      </c>
      <c r="J179" s="1"/>
      <c r="K179" s="9" t="s">
        <v>16</v>
      </c>
      <c r="L179" s="9"/>
      <c r="M179" s="12" t="s">
        <v>16</v>
      </c>
    </row>
    <row r="180" spans="1:13" ht="90" x14ac:dyDescent="0.25">
      <c r="A180" s="14" t="s">
        <v>41</v>
      </c>
      <c r="B180" s="14">
        <v>2014</v>
      </c>
      <c r="C180" s="23" t="s">
        <v>42</v>
      </c>
      <c r="D180" s="5" t="s">
        <v>43</v>
      </c>
      <c r="E180" s="15">
        <v>19607840</v>
      </c>
      <c r="F180" s="14" t="s">
        <v>40</v>
      </c>
      <c r="G180" s="9" t="s">
        <v>16</v>
      </c>
      <c r="H180" s="1"/>
      <c r="I180" s="9" t="s">
        <v>16</v>
      </c>
      <c r="J180" s="1"/>
      <c r="K180" s="9" t="s">
        <v>16</v>
      </c>
      <c r="L180" s="9"/>
      <c r="M180" s="12" t="s">
        <v>16</v>
      </c>
    </row>
    <row r="181" spans="1:13" ht="90" x14ac:dyDescent="0.25">
      <c r="A181" s="14" t="s">
        <v>44</v>
      </c>
      <c r="B181" s="14">
        <v>2014</v>
      </c>
      <c r="C181" s="23" t="s">
        <v>42</v>
      </c>
      <c r="D181" s="5" t="s">
        <v>43</v>
      </c>
      <c r="E181" s="15">
        <v>20300000</v>
      </c>
      <c r="F181" s="14" t="s">
        <v>33</v>
      </c>
      <c r="G181" s="9" t="s">
        <v>16</v>
      </c>
      <c r="H181" s="1"/>
      <c r="I181" s="9" t="s">
        <v>16</v>
      </c>
      <c r="J181" s="1"/>
      <c r="K181" s="9" t="s">
        <v>16</v>
      </c>
      <c r="L181" s="9"/>
      <c r="M181" s="12" t="s">
        <v>16</v>
      </c>
    </row>
    <row r="182" spans="1:13" ht="77.25" x14ac:dyDescent="0.25">
      <c r="A182" s="14" t="s">
        <v>47</v>
      </c>
      <c r="B182" s="14">
        <v>2014</v>
      </c>
      <c r="C182" s="23" t="s">
        <v>46</v>
      </c>
      <c r="D182" s="5" t="s">
        <v>45</v>
      </c>
      <c r="E182" s="15">
        <v>15000000</v>
      </c>
      <c r="F182" s="16">
        <v>41913</v>
      </c>
      <c r="G182" s="9" t="s">
        <v>16</v>
      </c>
      <c r="H182" s="1"/>
      <c r="I182" s="9" t="s">
        <v>16</v>
      </c>
      <c r="J182" s="1"/>
      <c r="K182" s="9" t="s">
        <v>16</v>
      </c>
      <c r="L182" s="9"/>
      <c r="M182" s="12" t="s">
        <v>16</v>
      </c>
    </row>
    <row r="183" spans="1:13" ht="93.75" customHeight="1" x14ac:dyDescent="0.25">
      <c r="A183" s="14" t="s">
        <v>50</v>
      </c>
      <c r="B183" s="14">
        <v>2014</v>
      </c>
      <c r="C183" s="23" t="s">
        <v>49</v>
      </c>
      <c r="D183" s="24" t="s">
        <v>48</v>
      </c>
      <c r="E183" s="15">
        <v>92400000</v>
      </c>
      <c r="F183" s="16">
        <v>41988</v>
      </c>
      <c r="G183" s="9" t="s">
        <v>16</v>
      </c>
      <c r="H183" s="1"/>
      <c r="I183" s="9" t="s">
        <v>16</v>
      </c>
      <c r="J183" s="1"/>
      <c r="K183" s="9" t="s">
        <v>16</v>
      </c>
      <c r="L183" s="9"/>
      <c r="M183" s="12" t="s">
        <v>16</v>
      </c>
    </row>
    <row r="184" spans="1:13" ht="77.25" x14ac:dyDescent="0.25">
      <c r="A184" s="14" t="s">
        <v>53</v>
      </c>
      <c r="B184" s="14">
        <v>2014</v>
      </c>
      <c r="C184" s="23" t="s">
        <v>51</v>
      </c>
      <c r="D184" s="24" t="s">
        <v>52</v>
      </c>
      <c r="E184" s="15">
        <v>67801577</v>
      </c>
      <c r="F184" s="16">
        <v>41988</v>
      </c>
      <c r="G184" s="9" t="s">
        <v>16</v>
      </c>
      <c r="H184" s="1"/>
      <c r="I184" s="9" t="s">
        <v>16</v>
      </c>
      <c r="J184" s="1"/>
      <c r="K184" s="9" t="s">
        <v>16</v>
      </c>
      <c r="L184" s="9"/>
      <c r="M184" s="12" t="s">
        <v>16</v>
      </c>
    </row>
    <row r="185" spans="1:13" ht="102.75" x14ac:dyDescent="0.25">
      <c r="A185" s="14" t="s">
        <v>406</v>
      </c>
      <c r="B185" s="14">
        <v>2014</v>
      </c>
      <c r="C185" s="14" t="s">
        <v>408</v>
      </c>
      <c r="D185" s="5" t="s">
        <v>407</v>
      </c>
      <c r="E185" s="15">
        <v>92400000</v>
      </c>
      <c r="F185" s="16">
        <v>42004</v>
      </c>
      <c r="G185" s="9" t="s">
        <v>16</v>
      </c>
      <c r="H185" s="1"/>
      <c r="I185" s="9" t="s">
        <v>16</v>
      </c>
      <c r="J185" s="1"/>
      <c r="K185" s="9" t="s">
        <v>16</v>
      </c>
      <c r="L185" s="9"/>
      <c r="M185" s="12" t="s">
        <v>16</v>
      </c>
    </row>
    <row r="186" spans="1:13" ht="230.25" x14ac:dyDescent="0.25">
      <c r="A186" s="14" t="s">
        <v>57</v>
      </c>
      <c r="B186" s="14">
        <v>2014</v>
      </c>
      <c r="C186" s="23" t="s">
        <v>55</v>
      </c>
      <c r="D186" s="5" t="s">
        <v>54</v>
      </c>
      <c r="E186" s="15">
        <v>30000000</v>
      </c>
      <c r="F186" s="16">
        <v>41993</v>
      </c>
      <c r="G186" s="9" t="s">
        <v>16</v>
      </c>
      <c r="H186" s="1"/>
      <c r="I186" s="9" t="s">
        <v>16</v>
      </c>
      <c r="J186" s="1"/>
      <c r="K186" s="9" t="s">
        <v>16</v>
      </c>
      <c r="L186" s="9"/>
      <c r="M186" s="12" t="s">
        <v>16</v>
      </c>
    </row>
    <row r="187" spans="1:13" ht="166.5" x14ac:dyDescent="0.25">
      <c r="A187" s="14" t="s">
        <v>60</v>
      </c>
      <c r="B187" s="14">
        <v>2014</v>
      </c>
      <c r="C187" s="23" t="s">
        <v>59</v>
      </c>
      <c r="D187" s="5" t="s">
        <v>58</v>
      </c>
      <c r="E187" s="15">
        <v>61600000</v>
      </c>
      <c r="F187" s="16">
        <v>41769</v>
      </c>
      <c r="G187" s="9" t="s">
        <v>16</v>
      </c>
      <c r="H187" s="1"/>
      <c r="I187" s="9" t="s">
        <v>16</v>
      </c>
      <c r="J187" s="1"/>
      <c r="K187" s="9" t="s">
        <v>16</v>
      </c>
      <c r="L187" s="9"/>
      <c r="M187" s="12" t="s">
        <v>16</v>
      </c>
    </row>
    <row r="188" spans="1:13" ht="77.25" x14ac:dyDescent="0.25">
      <c r="A188" s="14" t="s">
        <v>63</v>
      </c>
      <c r="B188" s="14">
        <v>2014</v>
      </c>
      <c r="C188" s="23" t="s">
        <v>62</v>
      </c>
      <c r="D188" s="24" t="s">
        <v>61</v>
      </c>
      <c r="E188" s="15">
        <v>6175200</v>
      </c>
      <c r="F188" s="14" t="s">
        <v>64</v>
      </c>
      <c r="G188" s="9" t="s">
        <v>16</v>
      </c>
      <c r="H188" s="1"/>
      <c r="I188" s="9" t="s">
        <v>16</v>
      </c>
      <c r="J188" s="1"/>
      <c r="K188" s="9" t="s">
        <v>16</v>
      </c>
      <c r="L188" s="9"/>
      <c r="M188" s="12" t="s">
        <v>16</v>
      </c>
    </row>
    <row r="189" spans="1:13" ht="87" customHeight="1" x14ac:dyDescent="0.25">
      <c r="A189" s="14" t="s">
        <v>67</v>
      </c>
      <c r="B189" s="14">
        <v>2014</v>
      </c>
      <c r="C189" s="23" t="s">
        <v>66</v>
      </c>
      <c r="D189" s="24" t="s">
        <v>65</v>
      </c>
      <c r="E189" s="15">
        <v>33624000</v>
      </c>
      <c r="F189" s="16">
        <v>41994</v>
      </c>
      <c r="G189" s="9" t="s">
        <v>16</v>
      </c>
      <c r="H189" s="1"/>
      <c r="I189" s="9" t="s">
        <v>16</v>
      </c>
      <c r="J189" s="1"/>
      <c r="K189" s="9" t="s">
        <v>16</v>
      </c>
      <c r="L189" s="9"/>
      <c r="M189" s="12" t="s">
        <v>16</v>
      </c>
    </row>
    <row r="190" spans="1:13" ht="230.25" x14ac:dyDescent="0.25">
      <c r="A190" s="14" t="s">
        <v>56</v>
      </c>
      <c r="B190" s="14">
        <v>2014</v>
      </c>
      <c r="C190" s="23" t="s">
        <v>55</v>
      </c>
      <c r="D190" s="24" t="s">
        <v>54</v>
      </c>
      <c r="E190" s="15">
        <v>50000000</v>
      </c>
      <c r="F190" s="16">
        <v>41993</v>
      </c>
      <c r="G190" s="9" t="s">
        <v>16</v>
      </c>
      <c r="H190" s="1"/>
      <c r="I190" s="9" t="s">
        <v>16</v>
      </c>
      <c r="J190" s="1"/>
      <c r="K190" s="9" t="s">
        <v>16</v>
      </c>
      <c r="L190" s="9"/>
      <c r="M190" s="12" t="s">
        <v>16</v>
      </c>
    </row>
    <row r="191" spans="1:13" ht="192" x14ac:dyDescent="0.25">
      <c r="A191" s="14" t="s">
        <v>68</v>
      </c>
      <c r="B191" s="14">
        <v>2014</v>
      </c>
      <c r="C191" s="23" t="s">
        <v>70</v>
      </c>
      <c r="D191" s="24" t="s">
        <v>69</v>
      </c>
      <c r="E191" s="15">
        <v>27000000</v>
      </c>
      <c r="F191" s="16">
        <v>42094</v>
      </c>
      <c r="G191" s="9" t="s">
        <v>16</v>
      </c>
      <c r="H191" s="1"/>
      <c r="I191" s="9" t="s">
        <v>16</v>
      </c>
      <c r="J191" s="1"/>
      <c r="K191" s="9" t="s">
        <v>16</v>
      </c>
      <c r="L191" s="9"/>
      <c r="M191" s="12" t="s">
        <v>16</v>
      </c>
    </row>
    <row r="192" spans="1:13" ht="179.25" x14ac:dyDescent="0.25">
      <c r="A192" s="14" t="s">
        <v>73</v>
      </c>
      <c r="B192" s="14">
        <v>2014</v>
      </c>
      <c r="C192" s="23" t="s">
        <v>72</v>
      </c>
      <c r="D192" s="24" t="s">
        <v>71</v>
      </c>
      <c r="E192" s="15">
        <v>92400000</v>
      </c>
      <c r="F192" s="16">
        <v>42063</v>
      </c>
      <c r="G192" s="9" t="s">
        <v>16</v>
      </c>
      <c r="H192" s="1"/>
      <c r="I192" s="9" t="s">
        <v>16</v>
      </c>
      <c r="J192" s="1"/>
      <c r="K192" s="9" t="s">
        <v>16</v>
      </c>
      <c r="L192" s="9"/>
      <c r="M192" s="12" t="s">
        <v>16</v>
      </c>
    </row>
    <row r="193" spans="1:13" ht="102.75" x14ac:dyDescent="0.25">
      <c r="A193" s="14" t="s">
        <v>76</v>
      </c>
      <c r="B193" s="14">
        <v>2014</v>
      </c>
      <c r="C193" s="23" t="s">
        <v>75</v>
      </c>
      <c r="D193" s="24" t="s">
        <v>74</v>
      </c>
      <c r="E193" s="15">
        <v>1682000</v>
      </c>
      <c r="F193" s="14" t="s">
        <v>77</v>
      </c>
      <c r="G193" s="9" t="s">
        <v>16</v>
      </c>
      <c r="H193" s="1"/>
      <c r="I193" s="9" t="s">
        <v>16</v>
      </c>
      <c r="J193" s="1"/>
      <c r="K193" s="9" t="s">
        <v>16</v>
      </c>
      <c r="L193" s="9"/>
      <c r="M193" s="12" t="s">
        <v>16</v>
      </c>
    </row>
    <row r="194" spans="1:13" ht="115.5" x14ac:dyDescent="0.25">
      <c r="A194" s="14" t="s">
        <v>80</v>
      </c>
      <c r="B194" s="14">
        <v>2014</v>
      </c>
      <c r="C194" s="23" t="s">
        <v>79</v>
      </c>
      <c r="D194" s="24" t="s">
        <v>78</v>
      </c>
      <c r="E194" s="15">
        <v>8438002</v>
      </c>
      <c r="F194" s="14" t="s">
        <v>77</v>
      </c>
      <c r="G194" s="9" t="s">
        <v>16</v>
      </c>
      <c r="H194" s="1"/>
      <c r="I194" s="9" t="s">
        <v>16</v>
      </c>
      <c r="J194" s="1"/>
      <c r="K194" s="9" t="s">
        <v>16</v>
      </c>
      <c r="L194" s="9"/>
      <c r="M194" s="12" t="s">
        <v>16</v>
      </c>
    </row>
    <row r="195" spans="1:13" ht="217.5" x14ac:dyDescent="0.25">
      <c r="A195" s="14" t="s">
        <v>81</v>
      </c>
      <c r="B195" s="14">
        <v>2014</v>
      </c>
      <c r="C195" s="23" t="s">
        <v>49</v>
      </c>
      <c r="D195" s="24" t="s">
        <v>82</v>
      </c>
      <c r="E195" s="15">
        <v>9350000</v>
      </c>
      <c r="F195" s="16">
        <v>41932</v>
      </c>
      <c r="G195" s="9" t="s">
        <v>16</v>
      </c>
      <c r="H195" s="1"/>
      <c r="I195" s="9" t="s">
        <v>16</v>
      </c>
      <c r="J195" s="1"/>
      <c r="K195" s="9" t="s">
        <v>16</v>
      </c>
      <c r="L195" s="9"/>
      <c r="M195" s="12" t="s">
        <v>16</v>
      </c>
    </row>
    <row r="196" spans="1:13" ht="409.6" x14ac:dyDescent="0.25">
      <c r="A196" s="14" t="s">
        <v>85</v>
      </c>
      <c r="B196" s="14">
        <v>2014</v>
      </c>
      <c r="C196" s="23" t="s">
        <v>84</v>
      </c>
      <c r="D196" s="24" t="s">
        <v>83</v>
      </c>
      <c r="E196" s="15">
        <v>35000000</v>
      </c>
      <c r="F196" s="16">
        <v>41805</v>
      </c>
      <c r="G196" s="9" t="s">
        <v>16</v>
      </c>
      <c r="H196" s="1"/>
      <c r="I196" s="9" t="s">
        <v>16</v>
      </c>
      <c r="J196" s="1"/>
      <c r="K196" s="9" t="s">
        <v>16</v>
      </c>
      <c r="L196" s="9"/>
      <c r="M196" s="12" t="s">
        <v>16</v>
      </c>
    </row>
    <row r="197" spans="1:13" ht="153.75" x14ac:dyDescent="0.25">
      <c r="A197" s="14" t="s">
        <v>86</v>
      </c>
      <c r="B197" s="14">
        <v>2014</v>
      </c>
      <c r="C197" s="23" t="s">
        <v>88</v>
      </c>
      <c r="D197" s="24" t="s">
        <v>87</v>
      </c>
      <c r="E197" s="15">
        <v>92400000</v>
      </c>
      <c r="F197" s="16">
        <v>41972</v>
      </c>
      <c r="G197" s="9" t="s">
        <v>16</v>
      </c>
      <c r="H197" s="1"/>
      <c r="I197" s="9" t="s">
        <v>16</v>
      </c>
      <c r="J197" s="1"/>
      <c r="K197" s="9" t="s">
        <v>16</v>
      </c>
      <c r="L197" s="9"/>
      <c r="M197" s="12" t="s">
        <v>16</v>
      </c>
    </row>
    <row r="198" spans="1:13" ht="312.75" customHeight="1" x14ac:dyDescent="0.25">
      <c r="A198" s="14" t="s">
        <v>89</v>
      </c>
      <c r="B198" s="14">
        <v>2014</v>
      </c>
      <c r="C198" s="23" t="s">
        <v>90</v>
      </c>
      <c r="D198" s="20" t="s">
        <v>1433</v>
      </c>
      <c r="E198" s="15">
        <v>15000000</v>
      </c>
      <c r="F198" s="16">
        <v>41784</v>
      </c>
      <c r="G198" s="9" t="s">
        <v>16</v>
      </c>
      <c r="H198" s="1"/>
      <c r="I198" s="9" t="s">
        <v>16</v>
      </c>
      <c r="J198" s="1"/>
      <c r="K198" s="9" t="s">
        <v>16</v>
      </c>
      <c r="L198" s="9"/>
      <c r="M198" s="12" t="s">
        <v>16</v>
      </c>
    </row>
    <row r="199" spans="1:13" ht="128.25" x14ac:dyDescent="0.25">
      <c r="A199" s="14" t="s">
        <v>92</v>
      </c>
      <c r="B199" s="14">
        <v>2014</v>
      </c>
      <c r="C199" s="23" t="s">
        <v>93</v>
      </c>
      <c r="D199" s="5" t="s">
        <v>91</v>
      </c>
      <c r="E199" s="15">
        <v>3134038</v>
      </c>
      <c r="F199" s="16">
        <v>41820</v>
      </c>
      <c r="G199" s="9" t="s">
        <v>16</v>
      </c>
      <c r="H199" s="1"/>
      <c r="I199" s="9" t="s">
        <v>16</v>
      </c>
      <c r="J199" s="1"/>
      <c r="K199" s="9" t="s">
        <v>16</v>
      </c>
      <c r="L199" s="9"/>
      <c r="M199" s="12" t="s">
        <v>16</v>
      </c>
    </row>
    <row r="200" spans="1:13" ht="179.25" x14ac:dyDescent="0.25">
      <c r="A200" s="14" t="s">
        <v>96</v>
      </c>
      <c r="B200" s="14">
        <v>2014</v>
      </c>
      <c r="C200" s="23" t="s">
        <v>95</v>
      </c>
      <c r="D200" s="24" t="s">
        <v>94</v>
      </c>
      <c r="E200" s="15">
        <v>92400000</v>
      </c>
      <c r="F200" s="16">
        <v>41953</v>
      </c>
      <c r="G200" s="9" t="s">
        <v>16</v>
      </c>
      <c r="H200" s="1"/>
      <c r="I200" s="9" t="s">
        <v>16</v>
      </c>
      <c r="J200" s="1"/>
      <c r="K200" s="9" t="s">
        <v>16</v>
      </c>
      <c r="L200" s="9"/>
      <c r="M200" s="12" t="s">
        <v>16</v>
      </c>
    </row>
    <row r="201" spans="1:13" ht="128.25" x14ac:dyDescent="0.25">
      <c r="A201" s="14" t="s">
        <v>98</v>
      </c>
      <c r="B201" s="14">
        <v>2014</v>
      </c>
      <c r="C201" s="23" t="s">
        <v>99</v>
      </c>
      <c r="D201" s="24" t="s">
        <v>97</v>
      </c>
      <c r="E201" s="15">
        <v>9795199</v>
      </c>
      <c r="F201" s="16">
        <v>41863</v>
      </c>
      <c r="G201" s="9" t="s">
        <v>16</v>
      </c>
      <c r="H201" s="1"/>
      <c r="I201" s="9" t="s">
        <v>16</v>
      </c>
      <c r="J201" s="1"/>
      <c r="K201" s="9" t="s">
        <v>16</v>
      </c>
      <c r="L201" s="9"/>
      <c r="M201" s="12" t="s">
        <v>16</v>
      </c>
    </row>
    <row r="202" spans="1:13" ht="409.6" x14ac:dyDescent="0.25">
      <c r="A202" s="14" t="s">
        <v>102</v>
      </c>
      <c r="B202" s="14">
        <v>2014</v>
      </c>
      <c r="C202" s="23" t="s">
        <v>101</v>
      </c>
      <c r="D202" s="24" t="s">
        <v>100</v>
      </c>
      <c r="E202" s="15">
        <v>92400000</v>
      </c>
      <c r="F202" s="16">
        <v>42170</v>
      </c>
      <c r="G202" s="9" t="s">
        <v>16</v>
      </c>
      <c r="H202" s="1"/>
      <c r="I202" s="9" t="s">
        <v>16</v>
      </c>
      <c r="J202" s="1"/>
      <c r="K202" s="9" t="s">
        <v>16</v>
      </c>
      <c r="L202" s="9"/>
      <c r="M202" s="12" t="s">
        <v>16</v>
      </c>
    </row>
    <row r="203" spans="1:13" ht="409.6" x14ac:dyDescent="0.25">
      <c r="A203" s="14" t="s">
        <v>103</v>
      </c>
      <c r="B203" s="14">
        <v>2014</v>
      </c>
      <c r="C203" s="23" t="s">
        <v>105</v>
      </c>
      <c r="D203" s="20" t="s">
        <v>104</v>
      </c>
      <c r="E203" s="15">
        <v>270000000</v>
      </c>
      <c r="F203" s="16">
        <v>42287</v>
      </c>
      <c r="G203" s="9" t="s">
        <v>16</v>
      </c>
      <c r="H203" s="1"/>
      <c r="I203" s="9" t="s">
        <v>16</v>
      </c>
      <c r="J203" s="1"/>
      <c r="K203" s="9" t="s">
        <v>16</v>
      </c>
      <c r="L203" s="9"/>
      <c r="M203" s="12" t="s">
        <v>16</v>
      </c>
    </row>
    <row r="204" spans="1:13" ht="128.25" x14ac:dyDescent="0.25">
      <c r="A204" s="14" t="s">
        <v>107</v>
      </c>
      <c r="B204" s="14">
        <v>2014</v>
      </c>
      <c r="C204" s="23" t="s">
        <v>108</v>
      </c>
      <c r="D204" s="5" t="s">
        <v>106</v>
      </c>
      <c r="E204" s="15">
        <v>83751639.959999993</v>
      </c>
      <c r="F204" s="16">
        <v>42004</v>
      </c>
      <c r="G204" s="9" t="s">
        <v>16</v>
      </c>
      <c r="H204" s="1"/>
      <c r="I204" s="9" t="s">
        <v>16</v>
      </c>
      <c r="J204" s="1"/>
      <c r="K204" s="9" t="s">
        <v>16</v>
      </c>
      <c r="L204" s="9"/>
      <c r="M204" s="12" t="s">
        <v>16</v>
      </c>
    </row>
    <row r="205" spans="1:13" ht="179.25" x14ac:dyDescent="0.25">
      <c r="A205" s="14" t="s">
        <v>111</v>
      </c>
      <c r="B205" s="14">
        <v>2014</v>
      </c>
      <c r="C205" s="23" t="s">
        <v>110</v>
      </c>
      <c r="D205" s="24" t="s">
        <v>109</v>
      </c>
      <c r="E205" s="15">
        <v>61600000</v>
      </c>
      <c r="F205" s="16">
        <v>41840</v>
      </c>
      <c r="G205" s="9" t="s">
        <v>16</v>
      </c>
      <c r="H205" s="1"/>
      <c r="I205" s="9" t="s">
        <v>16</v>
      </c>
      <c r="J205" s="1"/>
      <c r="K205" s="9" t="s">
        <v>16</v>
      </c>
      <c r="L205" s="9"/>
      <c r="M205" s="12" t="s">
        <v>16</v>
      </c>
    </row>
    <row r="206" spans="1:13" ht="166.5" x14ac:dyDescent="0.25">
      <c r="A206" s="14" t="s">
        <v>114</v>
      </c>
      <c r="B206" s="14">
        <v>2014</v>
      </c>
      <c r="C206" s="14" t="s">
        <v>113</v>
      </c>
      <c r="D206" s="24" t="s">
        <v>112</v>
      </c>
      <c r="E206" s="15">
        <v>61600000</v>
      </c>
      <c r="F206" s="16">
        <v>41851</v>
      </c>
      <c r="G206" s="9" t="s">
        <v>16</v>
      </c>
      <c r="H206" s="1"/>
      <c r="I206" s="9" t="s">
        <v>16</v>
      </c>
      <c r="J206" s="1"/>
      <c r="K206" s="9" t="s">
        <v>16</v>
      </c>
      <c r="L206" s="9"/>
      <c r="M206" s="12" t="s">
        <v>16</v>
      </c>
    </row>
    <row r="207" spans="1:13" ht="255.75" x14ac:dyDescent="0.25">
      <c r="A207" s="14" t="s">
        <v>115</v>
      </c>
      <c r="B207" s="14">
        <v>2014</v>
      </c>
      <c r="C207" s="23" t="s">
        <v>117</v>
      </c>
      <c r="D207" s="24" t="s">
        <v>116</v>
      </c>
      <c r="E207" s="15">
        <v>45000000</v>
      </c>
      <c r="F207" s="16">
        <v>41871</v>
      </c>
      <c r="G207" s="9" t="s">
        <v>16</v>
      </c>
      <c r="H207" s="1"/>
      <c r="I207" s="9" t="s">
        <v>16</v>
      </c>
      <c r="J207" s="1"/>
      <c r="K207" s="9" t="s">
        <v>16</v>
      </c>
      <c r="L207" s="9"/>
      <c r="M207" s="12" t="s">
        <v>16</v>
      </c>
    </row>
    <row r="208" spans="1:13" ht="153.75" x14ac:dyDescent="0.25">
      <c r="A208" s="14" t="s">
        <v>119</v>
      </c>
      <c r="B208" s="14">
        <v>2014</v>
      </c>
      <c r="C208" s="23" t="s">
        <v>120</v>
      </c>
      <c r="D208" s="24" t="s">
        <v>118</v>
      </c>
      <c r="E208" s="15">
        <v>92400000</v>
      </c>
      <c r="F208" s="16">
        <v>41927</v>
      </c>
      <c r="G208" s="9" t="s">
        <v>16</v>
      </c>
      <c r="H208" s="1"/>
      <c r="I208" s="9" t="s">
        <v>16</v>
      </c>
      <c r="J208" s="1"/>
      <c r="K208" s="9" t="s">
        <v>16</v>
      </c>
      <c r="L208" s="9"/>
      <c r="M208" s="12" t="s">
        <v>16</v>
      </c>
    </row>
    <row r="209" spans="1:13" ht="243" x14ac:dyDescent="0.25">
      <c r="A209" s="14" t="s">
        <v>121</v>
      </c>
      <c r="B209" s="14">
        <v>2014</v>
      </c>
      <c r="C209" s="23" t="s">
        <v>59</v>
      </c>
      <c r="D209" s="24" t="s">
        <v>122</v>
      </c>
      <c r="E209" s="15">
        <v>27000000</v>
      </c>
      <c r="F209" s="16">
        <v>41978</v>
      </c>
      <c r="G209" s="9" t="s">
        <v>16</v>
      </c>
      <c r="H209" s="1"/>
      <c r="I209" s="9" t="s">
        <v>16</v>
      </c>
      <c r="J209" s="1"/>
      <c r="K209" s="9" t="s">
        <v>16</v>
      </c>
      <c r="L209" s="9"/>
      <c r="M209" s="12" t="s">
        <v>16</v>
      </c>
    </row>
    <row r="210" spans="1:13" ht="166.5" x14ac:dyDescent="0.25">
      <c r="A210" s="14" t="s">
        <v>123</v>
      </c>
      <c r="B210" s="14">
        <v>2014</v>
      </c>
      <c r="C210" s="23" t="s">
        <v>125</v>
      </c>
      <c r="D210" s="24" t="s">
        <v>124</v>
      </c>
      <c r="E210" s="15">
        <v>61600000</v>
      </c>
      <c r="F210" s="16">
        <v>41851</v>
      </c>
      <c r="G210" s="9" t="s">
        <v>16</v>
      </c>
      <c r="H210" s="1"/>
      <c r="I210" s="9" t="s">
        <v>16</v>
      </c>
      <c r="J210" s="1"/>
      <c r="K210" s="9" t="s">
        <v>16</v>
      </c>
      <c r="L210" s="9"/>
      <c r="M210" s="12" t="s">
        <v>16</v>
      </c>
    </row>
    <row r="211" spans="1:13" ht="281.25" x14ac:dyDescent="0.25">
      <c r="A211" s="14" t="s">
        <v>128</v>
      </c>
      <c r="B211" s="14">
        <v>2014</v>
      </c>
      <c r="C211" s="23" t="s">
        <v>127</v>
      </c>
      <c r="D211" s="24" t="s">
        <v>126</v>
      </c>
      <c r="E211" s="15">
        <v>60000000</v>
      </c>
      <c r="F211" s="16">
        <v>41993</v>
      </c>
      <c r="G211" s="9" t="s">
        <v>16</v>
      </c>
      <c r="H211" s="1"/>
      <c r="I211" s="9" t="s">
        <v>16</v>
      </c>
      <c r="J211" s="1"/>
      <c r="K211" s="9" t="s">
        <v>16</v>
      </c>
      <c r="L211" s="9"/>
      <c r="M211" s="12" t="s">
        <v>16</v>
      </c>
    </row>
    <row r="212" spans="1:13" ht="179.25" x14ac:dyDescent="0.25">
      <c r="A212" s="14" t="s">
        <v>130</v>
      </c>
      <c r="B212" s="14">
        <v>2014</v>
      </c>
      <c r="C212" s="23" t="s">
        <v>90</v>
      </c>
      <c r="D212" s="5" t="s">
        <v>129</v>
      </c>
      <c r="E212" s="15">
        <v>25000000</v>
      </c>
      <c r="F212" s="16">
        <v>41993</v>
      </c>
      <c r="G212" s="9" t="s">
        <v>16</v>
      </c>
      <c r="H212" s="1"/>
      <c r="I212" s="9" t="s">
        <v>16</v>
      </c>
      <c r="J212" s="1"/>
      <c r="K212" s="9" t="s">
        <v>16</v>
      </c>
      <c r="L212" s="9"/>
      <c r="M212" s="12" t="s">
        <v>16</v>
      </c>
    </row>
    <row r="213" spans="1:13" ht="217.5" x14ac:dyDescent="0.25">
      <c r="A213" s="14" t="s">
        <v>133</v>
      </c>
      <c r="B213" s="14">
        <v>2014</v>
      </c>
      <c r="C213" s="23" t="s">
        <v>132</v>
      </c>
      <c r="D213" s="24" t="s">
        <v>131</v>
      </c>
      <c r="E213" s="15">
        <v>22500000</v>
      </c>
      <c r="F213" s="16">
        <v>41932</v>
      </c>
      <c r="G213" s="9" t="s">
        <v>16</v>
      </c>
      <c r="H213" s="1"/>
      <c r="I213" s="9" t="s">
        <v>16</v>
      </c>
      <c r="J213" s="1"/>
      <c r="K213" s="9" t="s">
        <v>16</v>
      </c>
      <c r="L213" s="9"/>
      <c r="M213" s="12" t="s">
        <v>16</v>
      </c>
    </row>
    <row r="214" spans="1:13" ht="230.25" x14ac:dyDescent="0.25">
      <c r="A214" s="14" t="s">
        <v>136</v>
      </c>
      <c r="B214" s="14">
        <v>2014</v>
      </c>
      <c r="C214" s="23" t="s">
        <v>135</v>
      </c>
      <c r="D214" s="24" t="s">
        <v>134</v>
      </c>
      <c r="E214" s="15">
        <v>86600000</v>
      </c>
      <c r="F214" s="16">
        <v>42035</v>
      </c>
      <c r="G214" s="9" t="s">
        <v>16</v>
      </c>
      <c r="H214" s="1"/>
      <c r="I214" s="9" t="s">
        <v>16</v>
      </c>
      <c r="J214" s="1"/>
      <c r="K214" s="9" t="s">
        <v>16</v>
      </c>
      <c r="L214" s="9"/>
      <c r="M214" s="12" t="s">
        <v>16</v>
      </c>
    </row>
    <row r="215" spans="1:13" ht="77.25" x14ac:dyDescent="0.25">
      <c r="A215" s="14" t="s">
        <v>137</v>
      </c>
      <c r="B215" s="14">
        <v>2014</v>
      </c>
      <c r="C215" s="23" t="s">
        <v>139</v>
      </c>
      <c r="D215" s="24" t="s">
        <v>138</v>
      </c>
      <c r="E215" s="15">
        <v>16430531</v>
      </c>
      <c r="F215" s="16">
        <v>41858</v>
      </c>
      <c r="G215" s="9" t="s">
        <v>16</v>
      </c>
      <c r="H215" s="1"/>
      <c r="I215" s="9" t="s">
        <v>16</v>
      </c>
      <c r="J215" s="1"/>
      <c r="K215" s="9" t="s">
        <v>16</v>
      </c>
      <c r="L215" s="9"/>
      <c r="M215" s="12" t="s">
        <v>16</v>
      </c>
    </row>
    <row r="216" spans="1:13" ht="255.75" x14ac:dyDescent="0.25">
      <c r="A216" s="14" t="s">
        <v>142</v>
      </c>
      <c r="B216" s="14">
        <v>2014</v>
      </c>
      <c r="C216" s="23" t="s">
        <v>141</v>
      </c>
      <c r="D216" s="24" t="s">
        <v>140</v>
      </c>
      <c r="E216" s="15">
        <v>240000000</v>
      </c>
      <c r="F216" s="16">
        <v>42050</v>
      </c>
      <c r="G216" s="9" t="s">
        <v>16</v>
      </c>
      <c r="H216" s="1"/>
      <c r="I216" s="9" t="s">
        <v>16</v>
      </c>
      <c r="J216" s="1"/>
      <c r="K216" s="9" t="s">
        <v>16</v>
      </c>
      <c r="L216" s="9"/>
      <c r="M216" s="12" t="s">
        <v>16</v>
      </c>
    </row>
    <row r="217" spans="1:13" ht="204.75" x14ac:dyDescent="0.25">
      <c r="A217" s="14" t="s">
        <v>144</v>
      </c>
      <c r="B217" s="14">
        <v>2014</v>
      </c>
      <c r="C217" s="23" t="s">
        <v>90</v>
      </c>
      <c r="D217" s="20" t="s">
        <v>143</v>
      </c>
      <c r="E217" s="15">
        <v>60000000</v>
      </c>
      <c r="F217" s="16">
        <v>41993</v>
      </c>
      <c r="G217" s="9" t="s">
        <v>16</v>
      </c>
      <c r="H217" s="1"/>
      <c r="I217" s="9" t="s">
        <v>16</v>
      </c>
      <c r="J217" s="1"/>
      <c r="K217" s="9" t="s">
        <v>16</v>
      </c>
      <c r="L217" s="9"/>
      <c r="M217" s="12" t="s">
        <v>16</v>
      </c>
    </row>
    <row r="218" spans="1:13" ht="179.25" x14ac:dyDescent="0.25">
      <c r="A218" s="14" t="s">
        <v>147</v>
      </c>
      <c r="B218" s="14">
        <v>2014</v>
      </c>
      <c r="C218" s="23" t="s">
        <v>146</v>
      </c>
      <c r="D218" s="24" t="s">
        <v>145</v>
      </c>
      <c r="E218" s="15">
        <v>92400000</v>
      </c>
      <c r="F218" s="16">
        <v>42160</v>
      </c>
      <c r="G218" s="9" t="s">
        <v>16</v>
      </c>
      <c r="H218" s="1"/>
      <c r="I218" s="9" t="s">
        <v>16</v>
      </c>
      <c r="J218" s="1"/>
      <c r="K218" s="9" t="s">
        <v>16</v>
      </c>
      <c r="L218" s="9"/>
      <c r="M218" s="12" t="s">
        <v>16</v>
      </c>
    </row>
    <row r="219" spans="1:13" ht="409.6" x14ac:dyDescent="0.25">
      <c r="A219" s="14" t="s">
        <v>150</v>
      </c>
      <c r="B219" s="14">
        <v>2014</v>
      </c>
      <c r="C219" s="23" t="s">
        <v>149</v>
      </c>
      <c r="D219" s="24" t="s">
        <v>148</v>
      </c>
      <c r="E219" s="15">
        <v>75000000</v>
      </c>
      <c r="F219" s="16">
        <v>42083</v>
      </c>
      <c r="G219" s="9" t="s">
        <v>16</v>
      </c>
      <c r="H219" s="1"/>
      <c r="I219" s="9" t="s">
        <v>16</v>
      </c>
      <c r="J219" s="1"/>
      <c r="K219" s="9" t="s">
        <v>16</v>
      </c>
      <c r="L219" s="9"/>
      <c r="M219" s="12" t="s">
        <v>16</v>
      </c>
    </row>
    <row r="220" spans="1:13" ht="319.5" x14ac:dyDescent="0.25">
      <c r="A220" s="14" t="s">
        <v>153</v>
      </c>
      <c r="B220" s="14">
        <v>2014</v>
      </c>
      <c r="C220" s="23" t="s">
        <v>152</v>
      </c>
      <c r="D220" s="24" t="s">
        <v>151</v>
      </c>
      <c r="E220" s="15">
        <v>50000000</v>
      </c>
      <c r="F220" s="16">
        <v>41985</v>
      </c>
      <c r="G220" s="9" t="s">
        <v>16</v>
      </c>
      <c r="H220" s="1"/>
      <c r="I220" s="9" t="s">
        <v>16</v>
      </c>
      <c r="J220" s="1"/>
      <c r="K220" s="9" t="s">
        <v>16</v>
      </c>
      <c r="L220" s="9"/>
      <c r="M220" s="12" t="s">
        <v>16</v>
      </c>
    </row>
    <row r="221" spans="1:13" ht="153.75" x14ac:dyDescent="0.25">
      <c r="A221" s="14" t="s">
        <v>157</v>
      </c>
      <c r="B221" s="14">
        <v>2014</v>
      </c>
      <c r="C221" s="23" t="s">
        <v>156</v>
      </c>
      <c r="D221" s="24" t="s">
        <v>154</v>
      </c>
      <c r="E221" s="15">
        <v>5702000</v>
      </c>
      <c r="F221" s="14" t="s">
        <v>155</v>
      </c>
      <c r="G221" s="9" t="s">
        <v>16</v>
      </c>
      <c r="H221" s="1"/>
      <c r="I221" s="9" t="s">
        <v>16</v>
      </c>
      <c r="J221" s="1"/>
      <c r="K221" s="9" t="s">
        <v>16</v>
      </c>
      <c r="L221" s="9"/>
      <c r="M221" s="12" t="s">
        <v>16</v>
      </c>
    </row>
    <row r="222" spans="1:13" ht="64.5" x14ac:dyDescent="0.25">
      <c r="A222" s="14" t="s">
        <v>160</v>
      </c>
      <c r="B222" s="14">
        <v>2014</v>
      </c>
      <c r="C222" s="23" t="s">
        <v>159</v>
      </c>
      <c r="D222" s="24" t="s">
        <v>158</v>
      </c>
      <c r="E222" s="15">
        <v>72000000</v>
      </c>
      <c r="F222" s="14" t="s">
        <v>64</v>
      </c>
      <c r="G222" s="9" t="s">
        <v>16</v>
      </c>
      <c r="H222" s="1"/>
      <c r="I222" s="9" t="s">
        <v>16</v>
      </c>
      <c r="J222" s="1"/>
      <c r="K222" s="9" t="s">
        <v>16</v>
      </c>
      <c r="L222" s="9"/>
      <c r="M222" s="12" t="s">
        <v>16</v>
      </c>
    </row>
    <row r="223" spans="1:13" ht="115.5" x14ac:dyDescent="0.25">
      <c r="A223" s="14" t="s">
        <v>163</v>
      </c>
      <c r="B223" s="14">
        <v>2014</v>
      </c>
      <c r="C223" s="23" t="s">
        <v>162</v>
      </c>
      <c r="D223" s="24" t="s">
        <v>161</v>
      </c>
      <c r="E223" s="15">
        <v>20000000</v>
      </c>
      <c r="F223" s="16">
        <v>41993</v>
      </c>
      <c r="G223" s="9" t="s">
        <v>16</v>
      </c>
      <c r="H223" s="1"/>
      <c r="I223" s="9" t="s">
        <v>16</v>
      </c>
      <c r="J223" s="1"/>
      <c r="K223" s="9" t="s">
        <v>16</v>
      </c>
      <c r="L223" s="9"/>
      <c r="M223" s="12" t="s">
        <v>16</v>
      </c>
    </row>
    <row r="224" spans="1:13" ht="128.25" x14ac:dyDescent="0.25">
      <c r="A224" s="14" t="s">
        <v>166</v>
      </c>
      <c r="B224" s="14">
        <v>2014</v>
      </c>
      <c r="C224" s="23" t="s">
        <v>165</v>
      </c>
      <c r="D224" s="24" t="s">
        <v>164</v>
      </c>
      <c r="E224" s="15">
        <v>90000000</v>
      </c>
      <c r="F224" s="16">
        <v>41993</v>
      </c>
      <c r="G224" s="9" t="s">
        <v>16</v>
      </c>
      <c r="H224" s="1"/>
      <c r="I224" s="9" t="s">
        <v>16</v>
      </c>
      <c r="J224" s="1"/>
      <c r="K224" s="9" t="s">
        <v>16</v>
      </c>
      <c r="L224" s="9"/>
      <c r="M224" s="12" t="s">
        <v>16</v>
      </c>
    </row>
    <row r="225" spans="1:13" ht="166.5" x14ac:dyDescent="0.25">
      <c r="A225" s="14" t="s">
        <v>167</v>
      </c>
      <c r="B225" s="14">
        <v>2014</v>
      </c>
      <c r="C225" s="23" t="s">
        <v>169</v>
      </c>
      <c r="D225" s="24" t="s">
        <v>168</v>
      </c>
      <c r="E225" s="15">
        <v>61600000</v>
      </c>
      <c r="F225" s="16">
        <v>41985</v>
      </c>
      <c r="G225" s="9" t="s">
        <v>16</v>
      </c>
      <c r="H225" s="1"/>
      <c r="I225" s="9" t="s">
        <v>16</v>
      </c>
      <c r="J225" s="1"/>
      <c r="K225" s="9" t="s">
        <v>16</v>
      </c>
      <c r="L225" s="9"/>
      <c r="M225" s="12" t="s">
        <v>16</v>
      </c>
    </row>
    <row r="226" spans="1:13" ht="153.75" x14ac:dyDescent="0.25">
      <c r="A226" s="14" t="s">
        <v>172</v>
      </c>
      <c r="B226" s="14">
        <v>2014</v>
      </c>
      <c r="C226" s="23" t="s">
        <v>171</v>
      </c>
      <c r="D226" s="24" t="s">
        <v>170</v>
      </c>
      <c r="E226" s="15">
        <v>25056000</v>
      </c>
      <c r="F226" s="16">
        <v>41983</v>
      </c>
      <c r="G226" s="9" t="s">
        <v>16</v>
      </c>
      <c r="H226" s="1"/>
      <c r="I226" s="9" t="s">
        <v>16</v>
      </c>
      <c r="J226" s="1"/>
      <c r="K226" s="9" t="s">
        <v>16</v>
      </c>
      <c r="L226" s="9"/>
      <c r="M226" s="12" t="s">
        <v>16</v>
      </c>
    </row>
    <row r="227" spans="1:13" ht="179.25" x14ac:dyDescent="0.25">
      <c r="A227" s="14" t="s">
        <v>175</v>
      </c>
      <c r="B227" s="14">
        <v>2014</v>
      </c>
      <c r="C227" s="23" t="s">
        <v>174</v>
      </c>
      <c r="D227" s="24" t="s">
        <v>173</v>
      </c>
      <c r="E227" s="15">
        <v>45000000</v>
      </c>
      <c r="F227" s="16">
        <v>42099</v>
      </c>
      <c r="G227" s="9" t="s">
        <v>16</v>
      </c>
      <c r="H227" s="1"/>
      <c r="I227" s="9" t="s">
        <v>16</v>
      </c>
      <c r="J227" s="1"/>
      <c r="K227" s="9" t="s">
        <v>16</v>
      </c>
      <c r="L227" s="9"/>
      <c r="M227" s="12" t="s">
        <v>16</v>
      </c>
    </row>
    <row r="228" spans="1:13" ht="115.5" x14ac:dyDescent="0.25">
      <c r="A228" s="14" t="s">
        <v>176</v>
      </c>
      <c r="B228" s="14">
        <v>2014</v>
      </c>
      <c r="C228" s="23" t="s">
        <v>178</v>
      </c>
      <c r="D228" s="24" t="s">
        <v>177</v>
      </c>
      <c r="E228" s="15">
        <v>756000</v>
      </c>
      <c r="F228" s="14" t="s">
        <v>77</v>
      </c>
      <c r="G228" s="9" t="s">
        <v>16</v>
      </c>
      <c r="H228" s="1"/>
      <c r="I228" s="9" t="s">
        <v>16</v>
      </c>
      <c r="J228" s="1"/>
      <c r="K228" s="9" t="s">
        <v>16</v>
      </c>
      <c r="L228" s="9"/>
      <c r="M228" s="12" t="s">
        <v>16</v>
      </c>
    </row>
    <row r="229" spans="1:13" ht="153.75" x14ac:dyDescent="0.25">
      <c r="A229" s="14" t="s">
        <v>181</v>
      </c>
      <c r="B229" s="14">
        <v>2014</v>
      </c>
      <c r="C229" s="20" t="s">
        <v>180</v>
      </c>
      <c r="D229" s="5" t="s">
        <v>179</v>
      </c>
      <c r="E229" s="15">
        <v>91600000</v>
      </c>
      <c r="F229" s="16">
        <v>41985</v>
      </c>
      <c r="G229" s="9" t="s">
        <v>16</v>
      </c>
      <c r="H229" s="1"/>
      <c r="I229" s="9" t="s">
        <v>16</v>
      </c>
      <c r="J229" s="1"/>
      <c r="K229" s="9" t="s">
        <v>16</v>
      </c>
      <c r="L229" s="9"/>
      <c r="M229" s="12" t="s">
        <v>16</v>
      </c>
    </row>
    <row r="230" spans="1:13" ht="408.75" x14ac:dyDescent="0.25">
      <c r="A230" s="14" t="s">
        <v>183</v>
      </c>
      <c r="B230" s="14">
        <v>2014</v>
      </c>
      <c r="C230" s="23" t="s">
        <v>184</v>
      </c>
      <c r="D230" s="24" t="s">
        <v>182</v>
      </c>
      <c r="E230" s="15">
        <v>73600000</v>
      </c>
      <c r="F230" s="16">
        <v>41978</v>
      </c>
      <c r="G230" s="9" t="s">
        <v>16</v>
      </c>
      <c r="H230" s="1"/>
      <c r="I230" s="9" t="s">
        <v>16</v>
      </c>
      <c r="J230" s="1"/>
      <c r="K230" s="9" t="s">
        <v>16</v>
      </c>
      <c r="L230" s="9"/>
      <c r="M230" s="12" t="s">
        <v>16</v>
      </c>
    </row>
    <row r="231" spans="1:13" ht="319.5" x14ac:dyDescent="0.25">
      <c r="A231" s="14" t="s">
        <v>187</v>
      </c>
      <c r="B231" s="14">
        <v>2014</v>
      </c>
      <c r="C231" s="23" t="s">
        <v>186</v>
      </c>
      <c r="D231" s="24" t="s">
        <v>185</v>
      </c>
      <c r="E231" s="15">
        <v>74600000</v>
      </c>
      <c r="F231" s="16">
        <v>41985</v>
      </c>
      <c r="G231" s="9" t="s">
        <v>16</v>
      </c>
      <c r="H231" s="1"/>
      <c r="I231" s="9" t="s">
        <v>16</v>
      </c>
      <c r="J231" s="1"/>
      <c r="K231" s="9" t="s">
        <v>16</v>
      </c>
      <c r="L231" s="9"/>
      <c r="M231" s="12" t="s">
        <v>16</v>
      </c>
    </row>
    <row r="232" spans="1:13" ht="255.75" x14ac:dyDescent="0.25">
      <c r="A232" s="14" t="s">
        <v>190</v>
      </c>
      <c r="B232" s="14">
        <v>2014</v>
      </c>
      <c r="C232" s="23" t="s">
        <v>189</v>
      </c>
      <c r="D232" s="24" t="s">
        <v>188</v>
      </c>
      <c r="E232" s="15">
        <v>92400000</v>
      </c>
      <c r="F232" s="16">
        <v>42114</v>
      </c>
      <c r="G232" s="9" t="s">
        <v>16</v>
      </c>
      <c r="H232" s="1"/>
      <c r="I232" s="9" t="s">
        <v>16</v>
      </c>
      <c r="J232" s="1"/>
      <c r="K232" s="9" t="s">
        <v>16</v>
      </c>
      <c r="L232" s="9"/>
      <c r="M232" s="12" t="s">
        <v>16</v>
      </c>
    </row>
    <row r="233" spans="1:13" ht="268.5" x14ac:dyDescent="0.25">
      <c r="A233" s="14" t="s">
        <v>192</v>
      </c>
      <c r="B233" s="14">
        <v>2014</v>
      </c>
      <c r="C233" s="23" t="s">
        <v>193</v>
      </c>
      <c r="D233" s="24" t="s">
        <v>191</v>
      </c>
      <c r="E233" s="15">
        <v>450000000</v>
      </c>
      <c r="F233" s="16">
        <v>42068</v>
      </c>
      <c r="G233" s="9" t="s">
        <v>16</v>
      </c>
      <c r="H233" s="1"/>
      <c r="I233" s="9" t="s">
        <v>16</v>
      </c>
      <c r="J233" s="1"/>
      <c r="K233" s="9" t="s">
        <v>16</v>
      </c>
      <c r="L233" s="9"/>
      <c r="M233" s="12" t="s">
        <v>16</v>
      </c>
    </row>
    <row r="234" spans="1:13" ht="153.75" x14ac:dyDescent="0.25">
      <c r="A234" s="14" t="s">
        <v>196</v>
      </c>
      <c r="B234" s="14">
        <v>2014</v>
      </c>
      <c r="C234" s="23" t="s">
        <v>195</v>
      </c>
      <c r="D234" s="24" t="s">
        <v>194</v>
      </c>
      <c r="E234" s="15">
        <v>47661015.119999997</v>
      </c>
      <c r="F234" s="16">
        <v>41994</v>
      </c>
      <c r="G234" s="9" t="s">
        <v>16</v>
      </c>
      <c r="H234" s="1"/>
      <c r="I234" s="9" t="s">
        <v>16</v>
      </c>
      <c r="J234" s="1"/>
      <c r="K234" s="9" t="s">
        <v>16</v>
      </c>
      <c r="L234" s="9"/>
      <c r="M234" s="12" t="s">
        <v>16</v>
      </c>
    </row>
    <row r="235" spans="1:13" ht="306.75" x14ac:dyDescent="0.25">
      <c r="A235" s="14" t="s">
        <v>199</v>
      </c>
      <c r="B235" s="14">
        <v>2014</v>
      </c>
      <c r="C235" s="23" t="s">
        <v>198</v>
      </c>
      <c r="D235" s="24" t="s">
        <v>197</v>
      </c>
      <c r="E235" s="15">
        <v>92400000</v>
      </c>
      <c r="F235" s="16">
        <v>41995</v>
      </c>
      <c r="G235" s="9" t="s">
        <v>16</v>
      </c>
      <c r="H235" s="1"/>
      <c r="I235" s="9" t="s">
        <v>16</v>
      </c>
      <c r="J235" s="1"/>
      <c r="K235" s="9" t="s">
        <v>16</v>
      </c>
      <c r="L235" s="9"/>
      <c r="M235" s="12" t="s">
        <v>16</v>
      </c>
    </row>
    <row r="236" spans="1:13" ht="268.5" x14ac:dyDescent="0.25">
      <c r="A236" s="14" t="s">
        <v>201</v>
      </c>
      <c r="B236" s="14">
        <v>2014</v>
      </c>
      <c r="C236" s="23" t="s">
        <v>193</v>
      </c>
      <c r="D236" s="24" t="s">
        <v>200</v>
      </c>
      <c r="E236" s="15">
        <v>45000000</v>
      </c>
      <c r="F236" s="16">
        <v>42068</v>
      </c>
      <c r="G236" s="9" t="s">
        <v>16</v>
      </c>
      <c r="H236" s="1"/>
      <c r="I236" s="9" t="s">
        <v>16</v>
      </c>
      <c r="J236" s="1"/>
      <c r="K236" s="9" t="s">
        <v>16</v>
      </c>
      <c r="L236" s="9"/>
      <c r="M236" s="12" t="s">
        <v>16</v>
      </c>
    </row>
    <row r="237" spans="1:13" ht="141" x14ac:dyDescent="0.25">
      <c r="A237" s="14" t="s">
        <v>204</v>
      </c>
      <c r="B237" s="14">
        <v>2014</v>
      </c>
      <c r="C237" s="23" t="s">
        <v>203</v>
      </c>
      <c r="D237" s="24" t="s">
        <v>202</v>
      </c>
      <c r="E237" s="15">
        <v>60000000</v>
      </c>
      <c r="F237" s="16">
        <v>41993</v>
      </c>
      <c r="G237" s="9" t="s">
        <v>16</v>
      </c>
      <c r="H237" s="1"/>
      <c r="I237" s="9" t="s">
        <v>16</v>
      </c>
      <c r="J237" s="1"/>
      <c r="K237" s="9" t="s">
        <v>16</v>
      </c>
      <c r="L237" s="9"/>
      <c r="M237" s="12" t="s">
        <v>16</v>
      </c>
    </row>
    <row r="238" spans="1:13" ht="166.5" x14ac:dyDescent="0.25">
      <c r="A238" s="14" t="s">
        <v>205</v>
      </c>
      <c r="B238" s="14">
        <v>2014</v>
      </c>
      <c r="C238" s="23" t="s">
        <v>207</v>
      </c>
      <c r="D238" s="24" t="s">
        <v>206</v>
      </c>
      <c r="E238" s="15">
        <v>30000000</v>
      </c>
      <c r="F238" s="16">
        <v>42073</v>
      </c>
      <c r="G238" s="9" t="s">
        <v>16</v>
      </c>
      <c r="H238" s="1"/>
      <c r="I238" s="9" t="s">
        <v>16</v>
      </c>
      <c r="J238" s="1"/>
      <c r="K238" s="9" t="s">
        <v>16</v>
      </c>
      <c r="L238" s="9"/>
      <c r="M238" s="12" t="s">
        <v>16</v>
      </c>
    </row>
    <row r="239" spans="1:13" ht="166.5" x14ac:dyDescent="0.25">
      <c r="A239" s="14" t="s">
        <v>208</v>
      </c>
      <c r="B239" s="14">
        <v>2014</v>
      </c>
      <c r="C239" s="23" t="s">
        <v>210</v>
      </c>
      <c r="D239" s="24" t="s">
        <v>209</v>
      </c>
      <c r="E239" s="15">
        <v>20000000</v>
      </c>
      <c r="F239" s="16">
        <v>42144</v>
      </c>
      <c r="G239" s="9" t="s">
        <v>16</v>
      </c>
      <c r="H239" s="1"/>
      <c r="I239" s="9" t="s">
        <v>16</v>
      </c>
      <c r="J239" s="1"/>
      <c r="K239" s="9" t="s">
        <v>16</v>
      </c>
      <c r="L239" s="9"/>
      <c r="M239" s="12" t="s">
        <v>16</v>
      </c>
    </row>
    <row r="240" spans="1:13" ht="243" x14ac:dyDescent="0.25">
      <c r="A240" s="14" t="s">
        <v>213</v>
      </c>
      <c r="B240" s="14">
        <v>2014</v>
      </c>
      <c r="C240" s="23" t="s">
        <v>212</v>
      </c>
      <c r="D240" s="24" t="s">
        <v>211</v>
      </c>
      <c r="E240" s="15">
        <v>92400000</v>
      </c>
      <c r="F240" s="16">
        <v>42078</v>
      </c>
      <c r="G240" s="9" t="s">
        <v>16</v>
      </c>
      <c r="H240" s="1"/>
      <c r="I240" s="9" t="s">
        <v>16</v>
      </c>
      <c r="J240" s="1"/>
      <c r="K240" s="9" t="s">
        <v>16</v>
      </c>
      <c r="L240" s="9"/>
      <c r="M240" s="12" t="s">
        <v>16</v>
      </c>
    </row>
    <row r="241" spans="1:13" ht="255.75" x14ac:dyDescent="0.25">
      <c r="A241" s="14" t="s">
        <v>216</v>
      </c>
      <c r="B241" s="14">
        <v>2014</v>
      </c>
      <c r="C241" s="23" t="s">
        <v>215</v>
      </c>
      <c r="D241" s="24" t="s">
        <v>214</v>
      </c>
      <c r="E241" s="15">
        <v>71600000</v>
      </c>
      <c r="F241" s="16">
        <v>41978</v>
      </c>
      <c r="G241" s="9" t="s">
        <v>16</v>
      </c>
      <c r="H241" s="1"/>
      <c r="I241" s="9" t="s">
        <v>16</v>
      </c>
      <c r="J241" s="1"/>
      <c r="K241" s="9" t="s">
        <v>16</v>
      </c>
      <c r="L241" s="9"/>
      <c r="M241" s="12" t="s">
        <v>16</v>
      </c>
    </row>
    <row r="242" spans="1:13" ht="166.5" x14ac:dyDescent="0.25">
      <c r="A242" s="14" t="s">
        <v>219</v>
      </c>
      <c r="B242" s="14">
        <v>2014</v>
      </c>
      <c r="C242" s="23" t="s">
        <v>218</v>
      </c>
      <c r="D242" s="24" t="s">
        <v>217</v>
      </c>
      <c r="E242" s="15">
        <v>37500000</v>
      </c>
      <c r="F242" s="16">
        <v>42068</v>
      </c>
      <c r="G242" s="9" t="s">
        <v>16</v>
      </c>
      <c r="H242" s="1"/>
      <c r="I242" s="9" t="s">
        <v>16</v>
      </c>
      <c r="J242" s="1"/>
      <c r="K242" s="9" t="s">
        <v>16</v>
      </c>
      <c r="L242" s="9"/>
      <c r="M242" s="12" t="s">
        <v>16</v>
      </c>
    </row>
    <row r="243" spans="1:13" ht="64.5" x14ac:dyDescent="0.25">
      <c r="A243" s="14" t="s">
        <v>220</v>
      </c>
      <c r="B243" s="14">
        <v>2014</v>
      </c>
      <c r="C243" s="23" t="s">
        <v>222</v>
      </c>
      <c r="D243" s="24" t="s">
        <v>221</v>
      </c>
      <c r="E243" s="15">
        <v>19607843.140000001</v>
      </c>
      <c r="F243" s="14" t="s">
        <v>64</v>
      </c>
      <c r="G243" s="9" t="s">
        <v>16</v>
      </c>
      <c r="H243" s="1"/>
      <c r="I243" s="9" t="s">
        <v>16</v>
      </c>
      <c r="J243" s="1"/>
      <c r="K243" s="9" t="s">
        <v>16</v>
      </c>
      <c r="L243" s="9"/>
      <c r="M243" s="12" t="s">
        <v>16</v>
      </c>
    </row>
    <row r="244" spans="1:13" ht="294" x14ac:dyDescent="0.25">
      <c r="A244" s="14" t="s">
        <v>223</v>
      </c>
      <c r="B244" s="14">
        <v>2014</v>
      </c>
      <c r="C244" s="23" t="s">
        <v>225</v>
      </c>
      <c r="D244" s="24" t="s">
        <v>224</v>
      </c>
      <c r="E244" s="15">
        <v>20000000</v>
      </c>
      <c r="F244" s="14" t="s">
        <v>64</v>
      </c>
      <c r="G244" s="9" t="s">
        <v>16</v>
      </c>
      <c r="H244" s="1"/>
      <c r="I244" s="9" t="s">
        <v>16</v>
      </c>
      <c r="J244" s="1"/>
      <c r="K244" s="9" t="s">
        <v>16</v>
      </c>
      <c r="L244" s="9"/>
      <c r="M244" s="12" t="s">
        <v>16</v>
      </c>
    </row>
    <row r="245" spans="1:13" ht="102.75" x14ac:dyDescent="0.25">
      <c r="A245" s="14" t="s">
        <v>226</v>
      </c>
      <c r="B245" s="14">
        <v>2014</v>
      </c>
      <c r="C245" s="23" t="s">
        <v>228</v>
      </c>
      <c r="D245" s="24" t="s">
        <v>227</v>
      </c>
      <c r="E245" s="15">
        <v>50930496</v>
      </c>
      <c r="F245" s="16">
        <v>41994</v>
      </c>
      <c r="G245" s="9" t="s">
        <v>16</v>
      </c>
      <c r="H245" s="1"/>
      <c r="I245" s="9" t="s">
        <v>16</v>
      </c>
      <c r="J245" s="1"/>
      <c r="K245" s="9" t="s">
        <v>16</v>
      </c>
      <c r="L245" s="9"/>
      <c r="M245" s="12" t="s">
        <v>16</v>
      </c>
    </row>
    <row r="246" spans="1:13" ht="230.25" x14ac:dyDescent="0.25">
      <c r="A246" s="14" t="s">
        <v>231</v>
      </c>
      <c r="B246" s="14">
        <v>2014</v>
      </c>
      <c r="C246" s="23" t="s">
        <v>230</v>
      </c>
      <c r="D246" s="24" t="s">
        <v>229</v>
      </c>
      <c r="E246" s="15">
        <v>52500000</v>
      </c>
      <c r="F246" s="16">
        <v>42165</v>
      </c>
      <c r="G246" s="9" t="s">
        <v>16</v>
      </c>
      <c r="H246" s="1"/>
      <c r="I246" s="9" t="s">
        <v>16</v>
      </c>
      <c r="J246" s="1"/>
      <c r="K246" s="9" t="s">
        <v>16</v>
      </c>
      <c r="L246" s="9"/>
      <c r="M246" s="12" t="s">
        <v>16</v>
      </c>
    </row>
    <row r="247" spans="1:13" ht="179.25" x14ac:dyDescent="0.25">
      <c r="A247" s="14" t="s">
        <v>232</v>
      </c>
      <c r="B247" s="14">
        <v>2014</v>
      </c>
      <c r="C247" s="23" t="s">
        <v>210</v>
      </c>
      <c r="D247" s="24" t="s">
        <v>233</v>
      </c>
      <c r="E247" s="15">
        <v>22500000</v>
      </c>
      <c r="F247" s="16">
        <v>42055</v>
      </c>
      <c r="G247" s="9" t="s">
        <v>16</v>
      </c>
      <c r="H247" s="1"/>
      <c r="I247" s="9" t="s">
        <v>16</v>
      </c>
      <c r="J247" s="1"/>
      <c r="K247" s="9" t="s">
        <v>16</v>
      </c>
      <c r="L247" s="9"/>
      <c r="M247" s="12" t="s">
        <v>16</v>
      </c>
    </row>
    <row r="248" spans="1:13" ht="408.75" x14ac:dyDescent="0.25">
      <c r="A248" s="14" t="s">
        <v>236</v>
      </c>
      <c r="B248" s="14">
        <v>2014</v>
      </c>
      <c r="C248" s="23" t="s">
        <v>235</v>
      </c>
      <c r="D248" s="24" t="s">
        <v>234</v>
      </c>
      <c r="E248" s="15">
        <v>15000000</v>
      </c>
      <c r="F248" s="16">
        <v>41985</v>
      </c>
      <c r="G248" s="9" t="s">
        <v>16</v>
      </c>
      <c r="H248" s="1"/>
      <c r="I248" s="9" t="s">
        <v>16</v>
      </c>
      <c r="J248" s="1"/>
      <c r="K248" s="9" t="s">
        <v>16</v>
      </c>
      <c r="L248" s="9"/>
      <c r="M248" s="12" t="s">
        <v>16</v>
      </c>
    </row>
    <row r="249" spans="1:13" ht="217.5" x14ac:dyDescent="0.25">
      <c r="A249" s="14" t="s">
        <v>237</v>
      </c>
      <c r="B249" s="14">
        <v>2014</v>
      </c>
      <c r="C249" s="23" t="s">
        <v>239</v>
      </c>
      <c r="D249" s="24" t="s">
        <v>238</v>
      </c>
      <c r="E249" s="15">
        <v>92400000</v>
      </c>
      <c r="F249" s="16">
        <v>42078</v>
      </c>
      <c r="G249" s="9" t="s">
        <v>16</v>
      </c>
      <c r="H249" s="1"/>
      <c r="I249" s="9" t="s">
        <v>16</v>
      </c>
      <c r="J249" s="1"/>
      <c r="K249" s="9" t="s">
        <v>16</v>
      </c>
      <c r="L249" s="9"/>
      <c r="M249" s="12" t="s">
        <v>16</v>
      </c>
    </row>
    <row r="250" spans="1:13" ht="243" x14ac:dyDescent="0.25">
      <c r="A250" s="14" t="s">
        <v>240</v>
      </c>
      <c r="B250" s="14">
        <v>2014</v>
      </c>
      <c r="C250" s="23" t="s">
        <v>225</v>
      </c>
      <c r="D250" s="24" t="s">
        <v>241</v>
      </c>
      <c r="E250" s="15">
        <v>92400000</v>
      </c>
      <c r="F250" s="16">
        <v>42075</v>
      </c>
      <c r="G250" s="9" t="s">
        <v>16</v>
      </c>
      <c r="H250" s="1"/>
      <c r="I250" s="9" t="s">
        <v>16</v>
      </c>
      <c r="J250" s="1"/>
      <c r="K250" s="9" t="s">
        <v>16</v>
      </c>
      <c r="L250" s="9"/>
      <c r="M250" s="12" t="s">
        <v>16</v>
      </c>
    </row>
    <row r="251" spans="1:13" ht="166.5" x14ac:dyDescent="0.25">
      <c r="A251" s="14" t="s">
        <v>244</v>
      </c>
      <c r="B251" s="14">
        <v>2014</v>
      </c>
      <c r="C251" s="14" t="s">
        <v>243</v>
      </c>
      <c r="D251" s="24" t="s">
        <v>242</v>
      </c>
      <c r="E251" s="15">
        <v>92400000</v>
      </c>
      <c r="F251" s="16">
        <v>42094</v>
      </c>
      <c r="G251" s="9" t="s">
        <v>16</v>
      </c>
      <c r="H251" s="1"/>
      <c r="I251" s="9" t="s">
        <v>16</v>
      </c>
      <c r="J251" s="1"/>
      <c r="K251" s="9" t="s">
        <v>16</v>
      </c>
      <c r="L251" s="9"/>
      <c r="M251" s="12" t="s">
        <v>16</v>
      </c>
    </row>
    <row r="252" spans="1:13" ht="179.25" x14ac:dyDescent="0.25">
      <c r="A252" s="14" t="s">
        <v>247</v>
      </c>
      <c r="B252" s="14">
        <v>2014</v>
      </c>
      <c r="C252" s="23" t="s">
        <v>246</v>
      </c>
      <c r="D252" s="24" t="s">
        <v>245</v>
      </c>
      <c r="E252" s="15">
        <v>92400000</v>
      </c>
      <c r="F252" s="16">
        <v>41978</v>
      </c>
      <c r="G252" s="9" t="s">
        <v>16</v>
      </c>
      <c r="H252" s="1"/>
      <c r="I252" s="9" t="s">
        <v>16</v>
      </c>
      <c r="J252" s="1"/>
      <c r="K252" s="9" t="s">
        <v>16</v>
      </c>
      <c r="L252" s="9"/>
      <c r="M252" s="12" t="s">
        <v>16</v>
      </c>
    </row>
    <row r="253" spans="1:13" ht="204.75" x14ac:dyDescent="0.25">
      <c r="A253" s="14" t="s">
        <v>248</v>
      </c>
      <c r="B253" s="14">
        <v>2014</v>
      </c>
      <c r="C253" s="23" t="s">
        <v>193</v>
      </c>
      <c r="D253" s="24" t="s">
        <v>249</v>
      </c>
      <c r="E253" s="15">
        <v>92400000</v>
      </c>
      <c r="F253" s="16">
        <v>42068</v>
      </c>
      <c r="G253" s="9" t="s">
        <v>16</v>
      </c>
      <c r="H253" s="1"/>
      <c r="I253" s="9" t="s">
        <v>16</v>
      </c>
      <c r="J253" s="1"/>
      <c r="K253" s="9" t="s">
        <v>16</v>
      </c>
      <c r="L253" s="9"/>
      <c r="M253" s="12" t="s">
        <v>16</v>
      </c>
    </row>
    <row r="254" spans="1:13" ht="153.75" x14ac:dyDescent="0.25">
      <c r="A254" s="14" t="s">
        <v>250</v>
      </c>
      <c r="B254" s="14">
        <v>2014</v>
      </c>
      <c r="C254" s="23" t="s">
        <v>252</v>
      </c>
      <c r="D254" s="24" t="s">
        <v>251</v>
      </c>
      <c r="E254" s="15">
        <v>61600000</v>
      </c>
      <c r="F254" s="16">
        <v>41887</v>
      </c>
      <c r="G254" s="9" t="s">
        <v>16</v>
      </c>
      <c r="H254" s="1"/>
      <c r="I254" s="9" t="s">
        <v>16</v>
      </c>
      <c r="J254" s="1"/>
      <c r="K254" s="9" t="s">
        <v>16</v>
      </c>
      <c r="L254" s="9"/>
      <c r="M254" s="12" t="s">
        <v>16</v>
      </c>
    </row>
    <row r="255" spans="1:13" ht="166.5" x14ac:dyDescent="0.25">
      <c r="A255" s="14" t="s">
        <v>253</v>
      </c>
      <c r="B255" s="14">
        <v>2014</v>
      </c>
      <c r="C255" s="23" t="s">
        <v>255</v>
      </c>
      <c r="D255" s="24" t="s">
        <v>254</v>
      </c>
      <c r="E255" s="15">
        <v>61600000</v>
      </c>
      <c r="F255" s="16">
        <v>42252</v>
      </c>
      <c r="G255" s="9" t="s">
        <v>16</v>
      </c>
      <c r="H255" s="1"/>
      <c r="I255" s="9" t="s">
        <v>16</v>
      </c>
      <c r="J255" s="1"/>
      <c r="K255" s="9" t="s">
        <v>16</v>
      </c>
      <c r="L255" s="9"/>
      <c r="M255" s="12" t="s">
        <v>16</v>
      </c>
    </row>
    <row r="256" spans="1:13" ht="39" x14ac:dyDescent="0.25">
      <c r="A256" s="14" t="s">
        <v>258</v>
      </c>
      <c r="B256" s="14">
        <v>2014</v>
      </c>
      <c r="C256" s="23" t="s">
        <v>257</v>
      </c>
      <c r="D256" s="5" t="s">
        <v>256</v>
      </c>
      <c r="E256" s="15">
        <v>14000000</v>
      </c>
      <c r="F256" s="14" t="s">
        <v>259</v>
      </c>
      <c r="G256" s="9" t="s">
        <v>16</v>
      </c>
      <c r="H256" s="1"/>
      <c r="I256" s="9" t="s">
        <v>16</v>
      </c>
      <c r="J256" s="1"/>
      <c r="K256" s="9" t="s">
        <v>16</v>
      </c>
      <c r="L256" s="9"/>
      <c r="M256" s="12" t="s">
        <v>16</v>
      </c>
    </row>
    <row r="257" spans="1:13" ht="39" x14ac:dyDescent="0.25">
      <c r="A257" s="14" t="s">
        <v>262</v>
      </c>
      <c r="B257" s="14">
        <v>2014</v>
      </c>
      <c r="C257" s="23" t="s">
        <v>261</v>
      </c>
      <c r="D257" s="5" t="s">
        <v>260</v>
      </c>
      <c r="E257" s="15">
        <v>10184640</v>
      </c>
      <c r="F257" s="14" t="s">
        <v>259</v>
      </c>
      <c r="G257" s="9" t="s">
        <v>16</v>
      </c>
      <c r="H257" s="1"/>
      <c r="I257" s="9" t="s">
        <v>16</v>
      </c>
      <c r="J257" s="1"/>
      <c r="K257" s="9" t="s">
        <v>16</v>
      </c>
      <c r="L257" s="9"/>
      <c r="M257" s="12" t="s">
        <v>16</v>
      </c>
    </row>
    <row r="258" spans="1:13" ht="51.75" x14ac:dyDescent="0.25">
      <c r="A258" s="14" t="s">
        <v>265</v>
      </c>
      <c r="B258" s="14">
        <v>2014</v>
      </c>
      <c r="C258" s="23" t="s">
        <v>264</v>
      </c>
      <c r="D258" s="5" t="s">
        <v>263</v>
      </c>
      <c r="E258" s="15">
        <v>10184640</v>
      </c>
      <c r="F258" s="14" t="s">
        <v>259</v>
      </c>
      <c r="G258" s="9" t="s">
        <v>16</v>
      </c>
      <c r="H258" s="1"/>
      <c r="I258" s="9" t="s">
        <v>16</v>
      </c>
      <c r="J258" s="1"/>
      <c r="K258" s="9" t="s">
        <v>16</v>
      </c>
      <c r="L258" s="9"/>
      <c r="M258" s="12" t="s">
        <v>16</v>
      </c>
    </row>
    <row r="259" spans="1:13" ht="51.75" x14ac:dyDescent="0.25">
      <c r="A259" s="14" t="s">
        <v>267</v>
      </c>
      <c r="B259" s="14">
        <v>2014</v>
      </c>
      <c r="C259" s="23" t="s">
        <v>268</v>
      </c>
      <c r="D259" s="5" t="s">
        <v>266</v>
      </c>
      <c r="E259" s="15">
        <v>10184640</v>
      </c>
      <c r="F259" s="14" t="s">
        <v>269</v>
      </c>
      <c r="G259" s="9" t="s">
        <v>16</v>
      </c>
      <c r="H259" s="1"/>
      <c r="I259" s="9" t="s">
        <v>16</v>
      </c>
      <c r="J259" s="1"/>
      <c r="K259" s="9" t="s">
        <v>16</v>
      </c>
      <c r="L259" s="9"/>
      <c r="M259" s="12" t="s">
        <v>16</v>
      </c>
    </row>
    <row r="260" spans="1:13" ht="39" x14ac:dyDescent="0.25">
      <c r="A260" s="14" t="s">
        <v>270</v>
      </c>
      <c r="B260" s="14">
        <v>2014</v>
      </c>
      <c r="C260" s="23" t="s">
        <v>272</v>
      </c>
      <c r="D260" s="5" t="s">
        <v>271</v>
      </c>
      <c r="E260" s="15">
        <v>3440000</v>
      </c>
      <c r="F260" s="14" t="s">
        <v>259</v>
      </c>
      <c r="G260" s="9" t="s">
        <v>16</v>
      </c>
      <c r="H260" s="1"/>
      <c r="I260" s="9" t="s">
        <v>16</v>
      </c>
      <c r="J260" s="1"/>
      <c r="K260" s="9" t="s">
        <v>16</v>
      </c>
      <c r="L260" s="9"/>
      <c r="M260" s="12" t="s">
        <v>16</v>
      </c>
    </row>
    <row r="261" spans="1:13" ht="39" x14ac:dyDescent="0.25">
      <c r="A261" s="14" t="s">
        <v>273</v>
      </c>
      <c r="B261" s="14">
        <v>2014</v>
      </c>
      <c r="C261" s="23" t="s">
        <v>274</v>
      </c>
      <c r="D261" s="5" t="s">
        <v>271</v>
      </c>
      <c r="E261" s="15">
        <v>3440000</v>
      </c>
      <c r="F261" s="14" t="s">
        <v>259</v>
      </c>
      <c r="G261" s="9" t="s">
        <v>16</v>
      </c>
      <c r="H261" s="1"/>
      <c r="I261" s="9" t="s">
        <v>16</v>
      </c>
      <c r="J261" s="1"/>
      <c r="K261" s="9" t="s">
        <v>16</v>
      </c>
      <c r="L261" s="9"/>
      <c r="M261" s="12" t="s">
        <v>16</v>
      </c>
    </row>
    <row r="262" spans="1:13" ht="39" x14ac:dyDescent="0.25">
      <c r="A262" s="14" t="s">
        <v>275</v>
      </c>
      <c r="B262" s="14">
        <v>2014</v>
      </c>
      <c r="C262" s="23" t="s">
        <v>276</v>
      </c>
      <c r="D262" s="5" t="s">
        <v>271</v>
      </c>
      <c r="E262" s="15">
        <v>3440000</v>
      </c>
      <c r="F262" s="14" t="s">
        <v>259</v>
      </c>
      <c r="G262" s="9" t="s">
        <v>16</v>
      </c>
      <c r="H262" s="1"/>
      <c r="I262" s="9" t="s">
        <v>16</v>
      </c>
      <c r="J262" s="1"/>
      <c r="K262" s="9" t="s">
        <v>16</v>
      </c>
      <c r="L262" s="9"/>
      <c r="M262" s="12" t="s">
        <v>16</v>
      </c>
    </row>
    <row r="263" spans="1:13" ht="115.5" x14ac:dyDescent="0.25">
      <c r="A263" s="14" t="s">
        <v>279</v>
      </c>
      <c r="B263" s="14">
        <v>2014</v>
      </c>
      <c r="C263" s="23" t="s">
        <v>278</v>
      </c>
      <c r="D263" s="24" t="s">
        <v>277</v>
      </c>
      <c r="E263" s="15">
        <v>75000000</v>
      </c>
      <c r="F263" s="16">
        <v>42167</v>
      </c>
      <c r="G263" s="9" t="s">
        <v>16</v>
      </c>
      <c r="H263" s="1"/>
      <c r="I263" s="9" t="s">
        <v>16</v>
      </c>
      <c r="J263" s="1"/>
      <c r="K263" s="9" t="s">
        <v>16</v>
      </c>
      <c r="L263" s="9"/>
      <c r="M263" s="12" t="s">
        <v>16</v>
      </c>
    </row>
    <row r="264" spans="1:13" ht="335.25" customHeight="1" x14ac:dyDescent="0.25">
      <c r="A264" s="14" t="s">
        <v>280</v>
      </c>
      <c r="B264" s="14">
        <v>2014</v>
      </c>
      <c r="C264" s="23" t="s">
        <v>282</v>
      </c>
      <c r="D264" s="24" t="s">
        <v>281</v>
      </c>
      <c r="E264" s="15">
        <v>50000000</v>
      </c>
      <c r="F264" s="16">
        <v>41948</v>
      </c>
      <c r="G264" s="9" t="s">
        <v>16</v>
      </c>
      <c r="H264" s="1"/>
      <c r="I264" s="9" t="s">
        <v>16</v>
      </c>
      <c r="J264" s="1"/>
      <c r="K264" s="9" t="s">
        <v>16</v>
      </c>
      <c r="L264" s="9"/>
      <c r="M264" s="12" t="s">
        <v>16</v>
      </c>
    </row>
    <row r="265" spans="1:13" ht="409.6" x14ac:dyDescent="0.25">
      <c r="A265" s="14" t="s">
        <v>283</v>
      </c>
      <c r="B265" s="14">
        <v>2014</v>
      </c>
      <c r="C265" s="23" t="s">
        <v>285</v>
      </c>
      <c r="D265" s="5" t="s">
        <v>284</v>
      </c>
      <c r="E265" s="15">
        <v>15000000</v>
      </c>
      <c r="F265" s="16">
        <v>42050</v>
      </c>
      <c r="G265" s="9" t="s">
        <v>16</v>
      </c>
      <c r="H265" s="1"/>
      <c r="I265" s="9" t="s">
        <v>16</v>
      </c>
      <c r="J265" s="1"/>
      <c r="K265" s="9" t="s">
        <v>16</v>
      </c>
      <c r="L265" s="9"/>
      <c r="M265" s="12" t="s">
        <v>16</v>
      </c>
    </row>
    <row r="266" spans="1:13" ht="153.75" x14ac:dyDescent="0.25">
      <c r="A266" s="14" t="s">
        <v>287</v>
      </c>
      <c r="B266" s="14">
        <v>2014</v>
      </c>
      <c r="C266" s="23" t="s">
        <v>288</v>
      </c>
      <c r="D266" s="24" t="s">
        <v>286</v>
      </c>
      <c r="E266" s="15">
        <v>92400000</v>
      </c>
      <c r="F266" s="16">
        <v>42134</v>
      </c>
      <c r="G266" s="9" t="s">
        <v>16</v>
      </c>
      <c r="H266" s="1"/>
      <c r="I266" s="9" t="s">
        <v>16</v>
      </c>
      <c r="J266" s="1"/>
      <c r="K266" s="9" t="s">
        <v>16</v>
      </c>
      <c r="L266" s="9"/>
      <c r="M266" s="12" t="s">
        <v>16</v>
      </c>
    </row>
    <row r="267" spans="1:13" ht="332.25" x14ac:dyDescent="0.25">
      <c r="A267" s="14" t="s">
        <v>289</v>
      </c>
      <c r="B267" s="14">
        <v>2014</v>
      </c>
      <c r="C267" s="23" t="s">
        <v>291</v>
      </c>
      <c r="D267" s="5" t="s">
        <v>290</v>
      </c>
      <c r="E267" s="15">
        <v>20000000</v>
      </c>
      <c r="F267" s="16">
        <v>41985</v>
      </c>
      <c r="G267" s="9" t="s">
        <v>16</v>
      </c>
      <c r="H267" s="1"/>
      <c r="I267" s="9" t="s">
        <v>16</v>
      </c>
      <c r="J267" s="1"/>
      <c r="K267" s="9" t="s">
        <v>16</v>
      </c>
      <c r="L267" s="9"/>
      <c r="M267" s="12" t="s">
        <v>16</v>
      </c>
    </row>
    <row r="268" spans="1:13" ht="409.6" x14ac:dyDescent="0.25">
      <c r="A268" s="14" t="s">
        <v>292</v>
      </c>
      <c r="B268" s="14">
        <v>2014</v>
      </c>
      <c r="C268" s="23" t="s">
        <v>294</v>
      </c>
      <c r="D268" s="5" t="s">
        <v>293</v>
      </c>
      <c r="E268" s="15">
        <v>22500000</v>
      </c>
      <c r="F268" s="16">
        <v>41998</v>
      </c>
      <c r="G268" s="9" t="s">
        <v>16</v>
      </c>
      <c r="H268" s="1"/>
      <c r="I268" s="9" t="s">
        <v>16</v>
      </c>
      <c r="J268" s="1"/>
      <c r="K268" s="9" t="s">
        <v>16</v>
      </c>
      <c r="L268" s="9"/>
      <c r="M268" s="12" t="s">
        <v>16</v>
      </c>
    </row>
    <row r="269" spans="1:13" ht="243" x14ac:dyDescent="0.25">
      <c r="A269" s="14" t="s">
        <v>295</v>
      </c>
      <c r="B269" s="14">
        <v>2014</v>
      </c>
      <c r="C269" s="23" t="s">
        <v>297</v>
      </c>
      <c r="D269" s="5" t="s">
        <v>296</v>
      </c>
      <c r="E269" s="15">
        <v>90000000</v>
      </c>
      <c r="F269" s="16">
        <v>41998</v>
      </c>
      <c r="G269" s="9" t="s">
        <v>16</v>
      </c>
      <c r="H269" s="1"/>
      <c r="I269" s="9" t="s">
        <v>16</v>
      </c>
      <c r="J269" s="1"/>
      <c r="K269" s="9" t="s">
        <v>16</v>
      </c>
      <c r="L269" s="9"/>
      <c r="M269" s="12" t="s">
        <v>16</v>
      </c>
    </row>
    <row r="270" spans="1:13" ht="141" x14ac:dyDescent="0.25">
      <c r="A270" s="14" t="s">
        <v>298</v>
      </c>
      <c r="B270" s="14">
        <v>2014</v>
      </c>
      <c r="C270" s="23" t="s">
        <v>159</v>
      </c>
      <c r="D270" s="5" t="s">
        <v>299</v>
      </c>
      <c r="E270" s="15">
        <v>40000000</v>
      </c>
      <c r="F270" s="16">
        <v>41993</v>
      </c>
      <c r="G270" s="9" t="s">
        <v>16</v>
      </c>
      <c r="H270" s="1"/>
      <c r="I270" s="9" t="s">
        <v>16</v>
      </c>
      <c r="J270" s="1"/>
      <c r="K270" s="9" t="s">
        <v>16</v>
      </c>
      <c r="L270" s="9"/>
      <c r="M270" s="12" t="s">
        <v>16</v>
      </c>
    </row>
    <row r="271" spans="1:13" ht="141" x14ac:dyDescent="0.25">
      <c r="A271" s="14" t="s">
        <v>300</v>
      </c>
      <c r="B271" s="14">
        <v>2014</v>
      </c>
      <c r="C271" s="23" t="s">
        <v>159</v>
      </c>
      <c r="D271" s="5" t="s">
        <v>301</v>
      </c>
      <c r="E271" s="15">
        <v>40000000</v>
      </c>
      <c r="F271" s="16">
        <v>41993</v>
      </c>
      <c r="G271" s="9" t="s">
        <v>16</v>
      </c>
      <c r="H271" s="1"/>
      <c r="I271" s="9" t="s">
        <v>16</v>
      </c>
      <c r="J271" s="1"/>
      <c r="K271" s="9" t="s">
        <v>16</v>
      </c>
      <c r="L271" s="9"/>
      <c r="M271" s="12" t="s">
        <v>16</v>
      </c>
    </row>
    <row r="272" spans="1:13" ht="77.25" x14ac:dyDescent="0.25">
      <c r="A272" s="14" t="s">
        <v>303</v>
      </c>
      <c r="B272" s="14">
        <v>2014</v>
      </c>
      <c r="C272" s="23" t="s">
        <v>302</v>
      </c>
      <c r="D272" s="5" t="s">
        <v>45</v>
      </c>
      <c r="E272" s="15">
        <v>10000000</v>
      </c>
      <c r="F272" s="16">
        <v>42004</v>
      </c>
      <c r="G272" s="9" t="s">
        <v>16</v>
      </c>
      <c r="H272" s="1"/>
      <c r="I272" s="9" t="s">
        <v>16</v>
      </c>
      <c r="J272" s="1"/>
      <c r="K272" s="9" t="s">
        <v>16</v>
      </c>
      <c r="L272" s="9"/>
      <c r="M272" s="12" t="s">
        <v>16</v>
      </c>
    </row>
    <row r="273" spans="1:13" ht="141" x14ac:dyDescent="0.25">
      <c r="A273" s="14" t="s">
        <v>305</v>
      </c>
      <c r="B273" s="14">
        <v>2014</v>
      </c>
      <c r="C273" s="23" t="s">
        <v>159</v>
      </c>
      <c r="D273" s="5" t="s">
        <v>304</v>
      </c>
      <c r="E273" s="15">
        <v>17717650</v>
      </c>
      <c r="F273" s="14" t="s">
        <v>306</v>
      </c>
      <c r="G273" s="9" t="s">
        <v>16</v>
      </c>
      <c r="H273" s="1"/>
      <c r="I273" s="9" t="s">
        <v>16</v>
      </c>
      <c r="J273" s="1"/>
      <c r="K273" s="9" t="s">
        <v>16</v>
      </c>
      <c r="L273" s="9"/>
      <c r="M273" s="12" t="s">
        <v>16</v>
      </c>
    </row>
    <row r="274" spans="1:13" ht="166.5" x14ac:dyDescent="0.25">
      <c r="A274" s="14" t="s">
        <v>307</v>
      </c>
      <c r="B274" s="14">
        <v>2014</v>
      </c>
      <c r="C274" s="23" t="s">
        <v>309</v>
      </c>
      <c r="D274" s="5" t="s">
        <v>308</v>
      </c>
      <c r="E274" s="15">
        <v>240304000</v>
      </c>
      <c r="F274" s="16">
        <v>42035</v>
      </c>
      <c r="G274" s="9" t="s">
        <v>16</v>
      </c>
      <c r="H274" s="1"/>
      <c r="I274" s="9" t="s">
        <v>16</v>
      </c>
      <c r="J274" s="1"/>
      <c r="K274" s="9" t="s">
        <v>16</v>
      </c>
      <c r="L274" s="9"/>
      <c r="M274" s="12" t="s">
        <v>16</v>
      </c>
    </row>
    <row r="275" spans="1:13" ht="153.75" x14ac:dyDescent="0.25">
      <c r="A275" s="14" t="s">
        <v>310</v>
      </c>
      <c r="B275" s="14">
        <v>2014</v>
      </c>
      <c r="C275" s="23" t="s">
        <v>312</v>
      </c>
      <c r="D275" s="5" t="s">
        <v>311</v>
      </c>
      <c r="E275" s="15">
        <v>61000000</v>
      </c>
      <c r="F275" s="16">
        <v>41998</v>
      </c>
      <c r="G275" s="9" t="s">
        <v>16</v>
      </c>
      <c r="H275" s="1"/>
      <c r="I275" s="9" t="s">
        <v>16</v>
      </c>
      <c r="J275" s="1"/>
      <c r="K275" s="9" t="s">
        <v>16</v>
      </c>
      <c r="L275" s="9"/>
      <c r="M275" s="12" t="s">
        <v>16</v>
      </c>
    </row>
    <row r="276" spans="1:13" ht="77.25" x14ac:dyDescent="0.25">
      <c r="A276" s="14" t="s">
        <v>314</v>
      </c>
      <c r="B276" s="14">
        <v>2014</v>
      </c>
      <c r="C276" s="23" t="s">
        <v>315</v>
      </c>
      <c r="D276" s="5" t="s">
        <v>313</v>
      </c>
      <c r="E276" s="15">
        <v>10600000</v>
      </c>
      <c r="F276" s="16">
        <v>42003</v>
      </c>
      <c r="G276" s="9" t="s">
        <v>16</v>
      </c>
      <c r="H276" s="1"/>
      <c r="I276" s="9" t="s">
        <v>16</v>
      </c>
      <c r="J276" s="1"/>
      <c r="K276" s="9" t="s">
        <v>16</v>
      </c>
      <c r="L276" s="9"/>
      <c r="M276" s="12" t="s">
        <v>16</v>
      </c>
    </row>
    <row r="277" spans="1:13" ht="166.5" x14ac:dyDescent="0.25">
      <c r="A277" s="14" t="s">
        <v>317</v>
      </c>
      <c r="B277" s="14">
        <v>2014</v>
      </c>
      <c r="C277" s="23" t="s">
        <v>14</v>
      </c>
      <c r="D277" s="5" t="s">
        <v>316</v>
      </c>
      <c r="E277" s="15">
        <v>89804000</v>
      </c>
      <c r="F277" s="16">
        <v>42035</v>
      </c>
      <c r="G277" s="9" t="s">
        <v>16</v>
      </c>
      <c r="H277" s="1"/>
      <c r="I277" s="9" t="s">
        <v>16</v>
      </c>
      <c r="J277" s="1"/>
      <c r="K277" s="9" t="s">
        <v>16</v>
      </c>
      <c r="L277" s="9"/>
      <c r="M277" s="12" t="s">
        <v>16</v>
      </c>
    </row>
    <row r="278" spans="1:13" ht="166.5" x14ac:dyDescent="0.25">
      <c r="A278" s="14" t="s">
        <v>318</v>
      </c>
      <c r="B278" s="14">
        <v>2014</v>
      </c>
      <c r="C278" s="23" t="s">
        <v>320</v>
      </c>
      <c r="D278" s="5" t="s">
        <v>319</v>
      </c>
      <c r="E278" s="15">
        <v>92400000</v>
      </c>
      <c r="F278" s="16">
        <v>41940</v>
      </c>
      <c r="G278" s="9" t="s">
        <v>16</v>
      </c>
      <c r="H278" s="1"/>
      <c r="I278" s="9" t="s">
        <v>16</v>
      </c>
      <c r="J278" s="1"/>
      <c r="K278" s="9" t="s">
        <v>16</v>
      </c>
      <c r="L278" s="9"/>
      <c r="M278" s="12" t="s">
        <v>16</v>
      </c>
    </row>
    <row r="279" spans="1:13" ht="90" x14ac:dyDescent="0.25">
      <c r="A279" s="14" t="s">
        <v>322</v>
      </c>
      <c r="B279" s="14">
        <v>2014</v>
      </c>
      <c r="C279" s="14" t="s">
        <v>323</v>
      </c>
      <c r="D279" s="5" t="s">
        <v>321</v>
      </c>
      <c r="E279" s="15">
        <v>20000000</v>
      </c>
      <c r="F279" s="16">
        <v>41988</v>
      </c>
      <c r="G279" s="9" t="s">
        <v>16</v>
      </c>
      <c r="H279" s="1"/>
      <c r="I279" s="9" t="s">
        <v>16</v>
      </c>
      <c r="J279" s="1"/>
      <c r="K279" s="9" t="s">
        <v>16</v>
      </c>
      <c r="L279" s="9"/>
      <c r="M279" s="12" t="s">
        <v>16</v>
      </c>
    </row>
    <row r="280" spans="1:13" ht="166.5" x14ac:dyDescent="0.25">
      <c r="A280" s="14" t="s">
        <v>325</v>
      </c>
      <c r="B280" s="14">
        <v>2014</v>
      </c>
      <c r="C280" s="14" t="s">
        <v>326</v>
      </c>
      <c r="D280" s="5" t="s">
        <v>324</v>
      </c>
      <c r="E280" s="15">
        <v>75196440</v>
      </c>
      <c r="F280" s="16">
        <v>42035</v>
      </c>
      <c r="G280" s="9" t="s">
        <v>16</v>
      </c>
      <c r="H280" s="1"/>
      <c r="I280" s="9" t="s">
        <v>16</v>
      </c>
      <c r="J280" s="1"/>
      <c r="K280" s="9" t="s">
        <v>16</v>
      </c>
      <c r="L280" s="9"/>
      <c r="M280" s="12" t="s">
        <v>16</v>
      </c>
    </row>
    <row r="281" spans="1:13" ht="166.5" x14ac:dyDescent="0.25">
      <c r="A281" s="14" t="s">
        <v>327</v>
      </c>
      <c r="B281" s="14">
        <v>2014</v>
      </c>
      <c r="C281" s="14" t="s">
        <v>329</v>
      </c>
      <c r="D281" s="5" t="s">
        <v>328</v>
      </c>
      <c r="E281" s="15">
        <v>39856000</v>
      </c>
      <c r="F281" s="16">
        <v>42035</v>
      </c>
      <c r="G281" s="9" t="s">
        <v>16</v>
      </c>
      <c r="H281" s="1"/>
      <c r="I281" s="9" t="s">
        <v>16</v>
      </c>
      <c r="J281" s="1"/>
      <c r="K281" s="9" t="s">
        <v>16</v>
      </c>
      <c r="L281" s="9"/>
      <c r="M281" s="12" t="s">
        <v>16</v>
      </c>
    </row>
    <row r="282" spans="1:13" ht="115.5" x14ac:dyDescent="0.25">
      <c r="A282" s="14" t="s">
        <v>332</v>
      </c>
      <c r="B282" s="14">
        <v>2014</v>
      </c>
      <c r="C282" s="14" t="s">
        <v>331</v>
      </c>
      <c r="D282" s="5" t="s">
        <v>330</v>
      </c>
      <c r="E282" s="15">
        <v>52000000</v>
      </c>
      <c r="F282" s="16">
        <v>41994</v>
      </c>
      <c r="G282" s="9" t="s">
        <v>16</v>
      </c>
      <c r="H282" s="1"/>
      <c r="I282" s="9" t="s">
        <v>16</v>
      </c>
      <c r="J282" s="1"/>
      <c r="K282" s="9" t="s">
        <v>16</v>
      </c>
      <c r="L282" s="9"/>
      <c r="M282" s="12" t="s">
        <v>16</v>
      </c>
    </row>
    <row r="283" spans="1:13" ht="128.25" x14ac:dyDescent="0.25">
      <c r="A283" s="14" t="s">
        <v>333</v>
      </c>
      <c r="B283" s="14">
        <v>2014</v>
      </c>
      <c r="C283" s="14" t="s">
        <v>335</v>
      </c>
      <c r="D283" s="5" t="s">
        <v>334</v>
      </c>
      <c r="E283" s="15">
        <v>20000000</v>
      </c>
      <c r="F283" s="16">
        <v>42004</v>
      </c>
      <c r="G283" s="9" t="s">
        <v>16</v>
      </c>
      <c r="H283" s="1"/>
      <c r="I283" s="9" t="s">
        <v>16</v>
      </c>
      <c r="J283" s="1"/>
      <c r="K283" s="9" t="s">
        <v>16</v>
      </c>
      <c r="L283" s="9"/>
      <c r="M283" s="12" t="s">
        <v>16</v>
      </c>
    </row>
    <row r="284" spans="1:13" ht="268.5" x14ac:dyDescent="0.25">
      <c r="A284" s="14" t="s">
        <v>338</v>
      </c>
      <c r="B284" s="14">
        <v>2014</v>
      </c>
      <c r="C284" s="14" t="s">
        <v>337</v>
      </c>
      <c r="D284" s="5" t="s">
        <v>336</v>
      </c>
      <c r="E284" s="15">
        <v>90000000</v>
      </c>
      <c r="F284" s="16">
        <v>42068</v>
      </c>
      <c r="G284" s="9" t="s">
        <v>16</v>
      </c>
      <c r="H284" s="1"/>
      <c r="I284" s="9" t="s">
        <v>16</v>
      </c>
      <c r="J284" s="1"/>
      <c r="K284" s="9" t="s">
        <v>16</v>
      </c>
      <c r="L284" s="9"/>
      <c r="M284" s="12" t="s">
        <v>16</v>
      </c>
    </row>
    <row r="285" spans="1:13" ht="204.75" x14ac:dyDescent="0.25">
      <c r="A285" s="14" t="s">
        <v>339</v>
      </c>
      <c r="B285" s="14">
        <v>2014</v>
      </c>
      <c r="C285" s="14" t="s">
        <v>337</v>
      </c>
      <c r="D285" s="20" t="s">
        <v>1434</v>
      </c>
      <c r="E285" s="15">
        <v>19500000</v>
      </c>
      <c r="F285" s="16">
        <v>41985</v>
      </c>
      <c r="G285" s="9" t="s">
        <v>16</v>
      </c>
      <c r="H285" s="1"/>
      <c r="I285" s="9" t="s">
        <v>16</v>
      </c>
      <c r="J285" s="1"/>
      <c r="K285" s="9" t="s">
        <v>16</v>
      </c>
      <c r="L285" s="9"/>
      <c r="M285" s="12" t="s">
        <v>16</v>
      </c>
    </row>
    <row r="286" spans="1:13" ht="102.75" x14ac:dyDescent="0.25">
      <c r="A286" s="14" t="s">
        <v>340</v>
      </c>
      <c r="B286" s="14">
        <v>2014</v>
      </c>
      <c r="C286" s="14" t="s">
        <v>342</v>
      </c>
      <c r="D286" s="20" t="s">
        <v>341</v>
      </c>
      <c r="E286" s="15">
        <v>23997775.66</v>
      </c>
      <c r="F286" s="14" t="s">
        <v>64</v>
      </c>
      <c r="G286" s="9" t="s">
        <v>16</v>
      </c>
      <c r="H286" s="1"/>
      <c r="I286" s="9" t="s">
        <v>16</v>
      </c>
      <c r="J286" s="1"/>
      <c r="K286" s="9" t="s">
        <v>16</v>
      </c>
      <c r="L286" s="9"/>
      <c r="M286" s="12" t="s">
        <v>16</v>
      </c>
    </row>
    <row r="287" spans="1:13" ht="179.25" x14ac:dyDescent="0.25">
      <c r="A287" s="14" t="s">
        <v>343</v>
      </c>
      <c r="B287" s="14">
        <v>2014</v>
      </c>
      <c r="C287" s="14" t="s">
        <v>344</v>
      </c>
      <c r="D287" s="5" t="s">
        <v>345</v>
      </c>
      <c r="E287" s="15">
        <v>75000000</v>
      </c>
      <c r="F287" s="16">
        <v>42068</v>
      </c>
      <c r="G287" s="9" t="s">
        <v>16</v>
      </c>
      <c r="H287" s="1"/>
      <c r="I287" s="9" t="s">
        <v>16</v>
      </c>
      <c r="J287" s="1"/>
      <c r="K287" s="9" t="s">
        <v>16</v>
      </c>
      <c r="L287" s="9"/>
      <c r="M287" s="12" t="s">
        <v>16</v>
      </c>
    </row>
    <row r="288" spans="1:13" ht="128.25" x14ac:dyDescent="0.25">
      <c r="A288" s="14" t="s">
        <v>346</v>
      </c>
      <c r="B288" s="14">
        <v>2014</v>
      </c>
      <c r="C288" s="14" t="s">
        <v>348</v>
      </c>
      <c r="D288" s="5" t="s">
        <v>347</v>
      </c>
      <c r="E288" s="15">
        <v>8000000</v>
      </c>
      <c r="F288" s="16">
        <v>41988</v>
      </c>
      <c r="G288" s="9" t="s">
        <v>16</v>
      </c>
      <c r="H288" s="1"/>
      <c r="I288" s="9" t="s">
        <v>16</v>
      </c>
      <c r="J288" s="1"/>
      <c r="K288" s="9" t="s">
        <v>16</v>
      </c>
      <c r="L288" s="9"/>
      <c r="M288" s="12" t="s">
        <v>16</v>
      </c>
    </row>
    <row r="289" spans="1:13" ht="102.75" x14ac:dyDescent="0.25">
      <c r="A289" s="14" t="s">
        <v>349</v>
      </c>
      <c r="B289" s="14">
        <v>2014</v>
      </c>
      <c r="C289" s="14" t="s">
        <v>350</v>
      </c>
      <c r="D289" s="5" t="s">
        <v>48</v>
      </c>
      <c r="E289" s="15">
        <v>20000000</v>
      </c>
      <c r="F289" s="14" t="s">
        <v>351</v>
      </c>
      <c r="G289" s="9" t="s">
        <v>16</v>
      </c>
      <c r="H289" s="1"/>
      <c r="I289" s="9" t="s">
        <v>16</v>
      </c>
      <c r="J289" s="1"/>
      <c r="K289" s="9" t="s">
        <v>16</v>
      </c>
      <c r="L289" s="9"/>
      <c r="M289" s="12" t="s">
        <v>16</v>
      </c>
    </row>
    <row r="290" spans="1:13" ht="409.6" x14ac:dyDescent="0.25">
      <c r="A290" s="14" t="s">
        <v>352</v>
      </c>
      <c r="B290" s="14">
        <v>2014</v>
      </c>
      <c r="C290" s="19" t="s">
        <v>354</v>
      </c>
      <c r="D290" s="5" t="s">
        <v>353</v>
      </c>
      <c r="E290" s="15">
        <v>28000000</v>
      </c>
      <c r="F290" s="16">
        <v>41988</v>
      </c>
      <c r="G290" s="9" t="s">
        <v>16</v>
      </c>
      <c r="H290" s="1"/>
      <c r="I290" s="9" t="s">
        <v>16</v>
      </c>
      <c r="J290" s="1"/>
      <c r="K290" s="9" t="s">
        <v>16</v>
      </c>
      <c r="L290" s="9"/>
      <c r="M290" s="12" t="s">
        <v>16</v>
      </c>
    </row>
    <row r="291" spans="1:13" ht="217.5" x14ac:dyDescent="0.25">
      <c r="A291" s="14" t="s">
        <v>355</v>
      </c>
      <c r="B291" s="14">
        <v>2014</v>
      </c>
      <c r="C291" s="14" t="s">
        <v>357</v>
      </c>
      <c r="D291" s="20" t="s">
        <v>356</v>
      </c>
      <c r="E291" s="15">
        <v>50000000</v>
      </c>
      <c r="F291" s="16">
        <v>41998</v>
      </c>
      <c r="G291" s="9" t="s">
        <v>16</v>
      </c>
      <c r="H291" s="1"/>
      <c r="I291" s="9" t="s">
        <v>16</v>
      </c>
      <c r="J291" s="1"/>
      <c r="K291" s="9" t="s">
        <v>16</v>
      </c>
      <c r="L291" s="9"/>
      <c r="M291" s="12" t="s">
        <v>16</v>
      </c>
    </row>
    <row r="292" spans="1:13" ht="294" x14ac:dyDescent="0.25">
      <c r="A292" s="14" t="s">
        <v>358</v>
      </c>
      <c r="B292" s="14">
        <v>2014</v>
      </c>
      <c r="C292" s="14" t="s">
        <v>357</v>
      </c>
      <c r="D292" s="20" t="s">
        <v>359</v>
      </c>
      <c r="E292" s="15">
        <v>10500000</v>
      </c>
      <c r="F292" s="16">
        <v>41998</v>
      </c>
      <c r="G292" s="9" t="s">
        <v>16</v>
      </c>
      <c r="H292" s="1"/>
      <c r="I292" s="9" t="s">
        <v>16</v>
      </c>
      <c r="J292" s="1"/>
      <c r="K292" s="9" t="s">
        <v>16</v>
      </c>
      <c r="L292" s="9"/>
      <c r="M292" s="12" t="s">
        <v>16</v>
      </c>
    </row>
    <row r="293" spans="1:13" ht="141" x14ac:dyDescent="0.25">
      <c r="A293" s="14" t="s">
        <v>360</v>
      </c>
      <c r="B293" s="14">
        <v>2014</v>
      </c>
      <c r="C293" s="14" t="s">
        <v>362</v>
      </c>
      <c r="D293" s="5" t="s">
        <v>361</v>
      </c>
      <c r="E293" s="15">
        <v>19222298</v>
      </c>
      <c r="F293" s="16">
        <v>41988</v>
      </c>
      <c r="G293" s="9" t="s">
        <v>16</v>
      </c>
      <c r="H293" s="1"/>
      <c r="I293" s="9" t="s">
        <v>16</v>
      </c>
      <c r="J293" s="1"/>
      <c r="K293" s="9" t="s">
        <v>16</v>
      </c>
      <c r="L293" s="9"/>
      <c r="M293" s="12" t="s">
        <v>16</v>
      </c>
    </row>
    <row r="294" spans="1:13" ht="64.5" x14ac:dyDescent="0.25">
      <c r="A294" s="14" t="s">
        <v>363</v>
      </c>
      <c r="B294" s="14">
        <v>2014</v>
      </c>
      <c r="C294" s="14" t="s">
        <v>365</v>
      </c>
      <c r="D294" s="20" t="s">
        <v>364</v>
      </c>
      <c r="E294" s="15">
        <v>61600000</v>
      </c>
      <c r="F294" s="16">
        <v>42002</v>
      </c>
      <c r="G294" s="9" t="s">
        <v>16</v>
      </c>
      <c r="H294" s="1"/>
      <c r="I294" s="9" t="s">
        <v>16</v>
      </c>
      <c r="J294" s="1"/>
      <c r="K294" s="9" t="s">
        <v>16</v>
      </c>
      <c r="L294" s="9"/>
      <c r="M294" s="12" t="s">
        <v>16</v>
      </c>
    </row>
    <row r="295" spans="1:13" ht="409.6" x14ac:dyDescent="0.25">
      <c r="A295" s="14" t="s">
        <v>368</v>
      </c>
      <c r="B295" s="14">
        <v>2014</v>
      </c>
      <c r="C295" s="14" t="s">
        <v>367</v>
      </c>
      <c r="D295" s="20" t="s">
        <v>366</v>
      </c>
      <c r="E295" s="15">
        <v>24000000</v>
      </c>
      <c r="F295" s="16">
        <v>41988</v>
      </c>
      <c r="G295" s="9" t="s">
        <v>16</v>
      </c>
      <c r="H295" s="1"/>
      <c r="I295" s="9" t="s">
        <v>16</v>
      </c>
      <c r="J295" s="1"/>
      <c r="K295" s="9" t="s">
        <v>16</v>
      </c>
      <c r="L295" s="9"/>
      <c r="M295" s="12" t="s">
        <v>16</v>
      </c>
    </row>
    <row r="296" spans="1:13" ht="179.25" x14ac:dyDescent="0.25">
      <c r="A296" s="14" t="s">
        <v>371</v>
      </c>
      <c r="B296" s="14">
        <v>2014</v>
      </c>
      <c r="C296" s="14" t="s">
        <v>370</v>
      </c>
      <c r="D296" s="5" t="s">
        <v>369</v>
      </c>
      <c r="E296" s="15">
        <v>10144200</v>
      </c>
      <c r="F296" s="16">
        <v>42004</v>
      </c>
      <c r="G296" s="9" t="s">
        <v>16</v>
      </c>
      <c r="H296" s="1"/>
      <c r="I296" s="9" t="s">
        <v>16</v>
      </c>
      <c r="J296" s="1"/>
      <c r="K296" s="9" t="s">
        <v>16</v>
      </c>
      <c r="L296" s="9"/>
      <c r="M296" s="12" t="s">
        <v>16</v>
      </c>
    </row>
    <row r="297" spans="1:13" ht="128.25" x14ac:dyDescent="0.25">
      <c r="A297" s="14" t="s">
        <v>372</v>
      </c>
      <c r="B297" s="14">
        <v>2014</v>
      </c>
      <c r="C297" s="14" t="s">
        <v>374</v>
      </c>
      <c r="D297" s="20" t="s">
        <v>373</v>
      </c>
      <c r="E297" s="15">
        <v>27087220.289999999</v>
      </c>
      <c r="F297" s="16">
        <v>42004</v>
      </c>
      <c r="G297" s="9" t="s">
        <v>16</v>
      </c>
      <c r="H297" s="1"/>
      <c r="I297" s="9" t="s">
        <v>16</v>
      </c>
      <c r="J297" s="1"/>
      <c r="K297" s="9" t="s">
        <v>16</v>
      </c>
      <c r="L297" s="9"/>
      <c r="M297" s="12" t="s">
        <v>16</v>
      </c>
    </row>
    <row r="298" spans="1:13" ht="409.6" x14ac:dyDescent="0.25">
      <c r="A298" s="14" t="s">
        <v>375</v>
      </c>
      <c r="B298" s="14">
        <v>2014</v>
      </c>
      <c r="C298" s="14" t="s">
        <v>354</v>
      </c>
      <c r="D298" s="5" t="s">
        <v>1469</v>
      </c>
      <c r="E298" s="15">
        <v>75000000</v>
      </c>
      <c r="F298" s="16">
        <v>42139</v>
      </c>
      <c r="G298" s="9" t="s">
        <v>16</v>
      </c>
      <c r="H298" s="1"/>
      <c r="I298" s="9" t="s">
        <v>16</v>
      </c>
      <c r="J298" s="1"/>
      <c r="K298" s="9" t="s">
        <v>16</v>
      </c>
      <c r="L298" s="9"/>
      <c r="M298" s="12" t="s">
        <v>16</v>
      </c>
    </row>
    <row r="299" spans="1:13" ht="230.25" x14ac:dyDescent="0.25">
      <c r="A299" s="14" t="s">
        <v>376</v>
      </c>
      <c r="B299" s="14">
        <v>2014</v>
      </c>
      <c r="C299" s="14" t="s">
        <v>378</v>
      </c>
      <c r="D299" s="5" t="s">
        <v>377</v>
      </c>
      <c r="E299" s="15">
        <v>40000000</v>
      </c>
      <c r="F299" s="16">
        <v>42197</v>
      </c>
      <c r="G299" s="9" t="s">
        <v>16</v>
      </c>
      <c r="H299" s="1"/>
      <c r="I299" s="9" t="s">
        <v>16</v>
      </c>
      <c r="J299" s="1"/>
      <c r="K299" s="9" t="s">
        <v>16</v>
      </c>
      <c r="L299" s="9"/>
      <c r="M299" s="12" t="s">
        <v>16</v>
      </c>
    </row>
    <row r="300" spans="1:13" ht="332.25" x14ac:dyDescent="0.25">
      <c r="A300" s="14" t="s">
        <v>379</v>
      </c>
      <c r="B300" s="14">
        <v>2014</v>
      </c>
      <c r="C300" s="14" t="s">
        <v>380</v>
      </c>
      <c r="D300" s="20" t="s">
        <v>1450</v>
      </c>
      <c r="E300" s="15">
        <v>60000000</v>
      </c>
      <c r="F300" s="16">
        <v>42314</v>
      </c>
      <c r="G300" s="9" t="s">
        <v>16</v>
      </c>
      <c r="H300" s="1"/>
      <c r="I300" s="9" t="s">
        <v>16</v>
      </c>
      <c r="J300" s="1"/>
      <c r="K300" s="9" t="s">
        <v>16</v>
      </c>
      <c r="L300" s="9"/>
      <c r="M300" s="12" t="s">
        <v>16</v>
      </c>
    </row>
    <row r="301" spans="1:13" ht="166.5" x14ac:dyDescent="0.25">
      <c r="A301" s="14" t="s">
        <v>381</v>
      </c>
      <c r="B301" s="14">
        <v>2014</v>
      </c>
      <c r="C301" s="14" t="s">
        <v>383</v>
      </c>
      <c r="D301" s="20" t="s">
        <v>382</v>
      </c>
      <c r="E301" s="15">
        <v>18000000</v>
      </c>
      <c r="F301" s="16">
        <v>42257</v>
      </c>
      <c r="G301" s="9" t="s">
        <v>16</v>
      </c>
      <c r="H301" s="1"/>
      <c r="I301" s="9" t="s">
        <v>16</v>
      </c>
      <c r="J301" s="1"/>
      <c r="K301" s="9" t="s">
        <v>16</v>
      </c>
      <c r="L301" s="9"/>
      <c r="M301" s="12" t="s">
        <v>16</v>
      </c>
    </row>
    <row r="302" spans="1:13" ht="243" x14ac:dyDescent="0.25">
      <c r="A302" s="14" t="s">
        <v>384</v>
      </c>
      <c r="B302" s="14">
        <v>2014</v>
      </c>
      <c r="C302" s="14" t="s">
        <v>385</v>
      </c>
      <c r="D302" s="20" t="s">
        <v>1435</v>
      </c>
      <c r="E302" s="15">
        <v>75000000</v>
      </c>
      <c r="F302" s="16">
        <v>42257</v>
      </c>
      <c r="G302" s="9" t="s">
        <v>16</v>
      </c>
      <c r="H302" s="1"/>
      <c r="I302" s="9" t="s">
        <v>16</v>
      </c>
      <c r="J302" s="1"/>
      <c r="K302" s="9" t="s">
        <v>16</v>
      </c>
      <c r="L302" s="9"/>
      <c r="M302" s="12" t="s">
        <v>16</v>
      </c>
    </row>
    <row r="303" spans="1:13" ht="204.75" x14ac:dyDescent="0.25">
      <c r="A303" s="14" t="s">
        <v>386</v>
      </c>
      <c r="B303" s="14">
        <v>2014</v>
      </c>
      <c r="C303" s="14" t="s">
        <v>337</v>
      </c>
      <c r="D303" s="20" t="s">
        <v>387</v>
      </c>
      <c r="E303" s="15">
        <v>45000000</v>
      </c>
      <c r="F303" s="16">
        <v>42195</v>
      </c>
      <c r="G303" s="9" t="s">
        <v>16</v>
      </c>
      <c r="H303" s="1"/>
      <c r="I303" s="9" t="s">
        <v>16</v>
      </c>
      <c r="J303" s="1"/>
      <c r="K303" s="9" t="s">
        <v>16</v>
      </c>
      <c r="L303" s="9"/>
      <c r="M303" s="12" t="s">
        <v>16</v>
      </c>
    </row>
    <row r="304" spans="1:13" ht="166.5" x14ac:dyDescent="0.25">
      <c r="A304" s="33" t="s">
        <v>409</v>
      </c>
      <c r="B304" s="14">
        <v>2014</v>
      </c>
      <c r="C304" s="14" t="s">
        <v>337</v>
      </c>
      <c r="D304" s="20" t="s">
        <v>1436</v>
      </c>
      <c r="E304" s="15">
        <v>5000000</v>
      </c>
      <c r="F304" s="16">
        <v>42094</v>
      </c>
      <c r="G304" s="9" t="s">
        <v>16</v>
      </c>
      <c r="H304" s="1"/>
      <c r="I304" s="9" t="s">
        <v>16</v>
      </c>
      <c r="J304" s="1"/>
      <c r="K304" s="9" t="s">
        <v>16</v>
      </c>
      <c r="L304" s="9"/>
      <c r="M304" s="12" t="s">
        <v>16</v>
      </c>
    </row>
    <row r="305" spans="1:13" ht="166.5" x14ac:dyDescent="0.25">
      <c r="A305" s="14" t="s">
        <v>390</v>
      </c>
      <c r="B305" s="14">
        <v>2014</v>
      </c>
      <c r="C305" s="14" t="s">
        <v>389</v>
      </c>
      <c r="D305" s="5" t="s">
        <v>388</v>
      </c>
      <c r="E305" s="15">
        <v>92400000</v>
      </c>
      <c r="F305" s="16">
        <v>42348</v>
      </c>
      <c r="G305" s="9" t="s">
        <v>16</v>
      </c>
      <c r="H305" s="1"/>
      <c r="I305" s="9" t="s">
        <v>16</v>
      </c>
      <c r="J305" s="1"/>
      <c r="K305" s="9" t="s">
        <v>16</v>
      </c>
      <c r="L305" s="9"/>
      <c r="M305" s="12" t="s">
        <v>16</v>
      </c>
    </row>
    <row r="306" spans="1:13" ht="166.5" x14ac:dyDescent="0.25">
      <c r="A306" s="14" t="s">
        <v>391</v>
      </c>
      <c r="B306" s="14">
        <v>2014</v>
      </c>
      <c r="C306" s="14" t="s">
        <v>59</v>
      </c>
      <c r="D306" s="5" t="s">
        <v>392</v>
      </c>
      <c r="E306" s="15">
        <v>75000000</v>
      </c>
      <c r="F306" s="16">
        <v>42205</v>
      </c>
      <c r="G306" s="9" t="s">
        <v>16</v>
      </c>
      <c r="H306" s="1"/>
      <c r="I306" s="9" t="s">
        <v>16</v>
      </c>
      <c r="J306" s="1"/>
      <c r="K306" s="9" t="s">
        <v>16</v>
      </c>
      <c r="L306" s="9"/>
      <c r="M306" s="12" t="s">
        <v>16</v>
      </c>
    </row>
    <row r="307" spans="1:13" ht="230.25" x14ac:dyDescent="0.25">
      <c r="A307" s="33" t="s">
        <v>410</v>
      </c>
      <c r="B307" s="14">
        <v>2014</v>
      </c>
      <c r="C307" s="14" t="s">
        <v>59</v>
      </c>
      <c r="D307" s="5" t="s">
        <v>1470</v>
      </c>
      <c r="E307" s="15">
        <v>30000000</v>
      </c>
      <c r="F307" s="16">
        <v>42094</v>
      </c>
      <c r="G307" s="9" t="s">
        <v>16</v>
      </c>
      <c r="H307" s="1"/>
      <c r="I307" s="9" t="s">
        <v>16</v>
      </c>
      <c r="J307" s="1"/>
      <c r="K307" s="9"/>
      <c r="L307" s="9" t="s">
        <v>16</v>
      </c>
      <c r="M307" s="12"/>
    </row>
    <row r="308" spans="1:13" ht="166.5" x14ac:dyDescent="0.25">
      <c r="A308" s="33" t="s">
        <v>411</v>
      </c>
      <c r="B308" s="14">
        <v>2014</v>
      </c>
      <c r="C308" s="14" t="s">
        <v>383</v>
      </c>
      <c r="D308" s="20" t="s">
        <v>412</v>
      </c>
      <c r="E308" s="15">
        <v>61600000</v>
      </c>
      <c r="F308" s="16">
        <v>42094</v>
      </c>
      <c r="G308" s="9" t="s">
        <v>16</v>
      </c>
      <c r="H308" s="1"/>
      <c r="I308" s="9" t="s">
        <v>16</v>
      </c>
      <c r="J308" s="1"/>
      <c r="K308" s="9"/>
      <c r="L308" s="9" t="s">
        <v>16</v>
      </c>
      <c r="M308" s="12"/>
    </row>
    <row r="309" spans="1:13" ht="166.5" x14ac:dyDescent="0.25">
      <c r="A309" s="14" t="s">
        <v>393</v>
      </c>
      <c r="B309" s="14">
        <v>2014</v>
      </c>
      <c r="C309" s="14" t="s">
        <v>395</v>
      </c>
      <c r="D309" s="20" t="s">
        <v>394</v>
      </c>
      <c r="E309" s="15">
        <v>49500000</v>
      </c>
      <c r="F309" s="16">
        <v>42272</v>
      </c>
      <c r="G309" s="9" t="s">
        <v>16</v>
      </c>
      <c r="H309" s="1"/>
      <c r="I309" s="9" t="s">
        <v>16</v>
      </c>
      <c r="J309" s="1"/>
      <c r="K309" s="9" t="s">
        <v>16</v>
      </c>
      <c r="L309" s="9"/>
      <c r="M309" s="12" t="s">
        <v>16</v>
      </c>
    </row>
    <row r="310" spans="1:13" ht="179.25" x14ac:dyDescent="0.25">
      <c r="A310" s="14" t="s">
        <v>396</v>
      </c>
      <c r="B310" s="14">
        <v>2014</v>
      </c>
      <c r="C310" s="5" t="s">
        <v>397</v>
      </c>
      <c r="D310" s="5" t="s">
        <v>1471</v>
      </c>
      <c r="E310" s="15">
        <v>90000000</v>
      </c>
      <c r="F310" s="16">
        <v>42297</v>
      </c>
      <c r="G310" s="9" t="s">
        <v>16</v>
      </c>
      <c r="H310" s="1"/>
      <c r="I310" s="9" t="s">
        <v>16</v>
      </c>
      <c r="J310" s="1"/>
      <c r="K310" s="9" t="s">
        <v>16</v>
      </c>
      <c r="L310" s="9"/>
      <c r="M310" s="12" t="s">
        <v>16</v>
      </c>
    </row>
    <row r="311" spans="1:13" ht="408.75" x14ac:dyDescent="0.25">
      <c r="A311" s="14" t="s">
        <v>398</v>
      </c>
      <c r="B311" s="14">
        <v>2014</v>
      </c>
      <c r="C311" s="14" t="s">
        <v>367</v>
      </c>
      <c r="D311" s="20" t="s">
        <v>1451</v>
      </c>
      <c r="E311" s="15">
        <v>75000000</v>
      </c>
      <c r="F311" s="16">
        <v>42226</v>
      </c>
      <c r="G311" s="9" t="s">
        <v>16</v>
      </c>
      <c r="H311" s="1"/>
      <c r="I311" s="9" t="s">
        <v>16</v>
      </c>
      <c r="J311" s="1"/>
      <c r="K311" s="9" t="s">
        <v>16</v>
      </c>
      <c r="L311" s="9"/>
      <c r="M311" s="12" t="s">
        <v>16</v>
      </c>
    </row>
    <row r="312" spans="1:13" ht="179.25" x14ac:dyDescent="0.25">
      <c r="A312" s="33" t="s">
        <v>413</v>
      </c>
      <c r="B312" s="14">
        <v>2014</v>
      </c>
      <c r="C312" s="14" t="s">
        <v>14</v>
      </c>
      <c r="D312" s="5" t="s">
        <v>1472</v>
      </c>
      <c r="E312" s="15">
        <v>40000000</v>
      </c>
      <c r="F312" s="16">
        <v>42094</v>
      </c>
      <c r="G312" s="9" t="s">
        <v>16</v>
      </c>
      <c r="H312" s="1"/>
      <c r="I312" s="9" t="s">
        <v>16</v>
      </c>
      <c r="J312" s="1"/>
      <c r="K312" s="9"/>
      <c r="L312" s="9" t="s">
        <v>16</v>
      </c>
      <c r="M312" s="12"/>
    </row>
    <row r="313" spans="1:13" ht="306.75" x14ac:dyDescent="0.25">
      <c r="A313" s="14" t="s">
        <v>399</v>
      </c>
      <c r="B313" s="14">
        <v>2014</v>
      </c>
      <c r="C313" s="14" t="s">
        <v>186</v>
      </c>
      <c r="D313" s="5" t="s">
        <v>400</v>
      </c>
      <c r="E313" s="15">
        <v>92400000</v>
      </c>
      <c r="F313" s="16">
        <v>42165</v>
      </c>
      <c r="G313" s="9" t="s">
        <v>16</v>
      </c>
      <c r="H313" s="1"/>
      <c r="I313" s="9" t="s">
        <v>16</v>
      </c>
      <c r="J313" s="1"/>
      <c r="K313" s="9" t="s">
        <v>16</v>
      </c>
      <c r="L313" s="9"/>
      <c r="M313" s="12" t="s">
        <v>16</v>
      </c>
    </row>
    <row r="314" spans="1:13" ht="204.75" x14ac:dyDescent="0.25">
      <c r="A314" s="33" t="s">
        <v>414</v>
      </c>
      <c r="B314" s="14">
        <v>2014</v>
      </c>
      <c r="C314" s="14" t="s">
        <v>416</v>
      </c>
      <c r="D314" s="5" t="s">
        <v>415</v>
      </c>
      <c r="E314" s="15">
        <v>61600000</v>
      </c>
      <c r="F314" s="16">
        <v>42094</v>
      </c>
      <c r="G314" s="9" t="s">
        <v>16</v>
      </c>
      <c r="H314" s="1"/>
      <c r="I314" s="9" t="s">
        <v>16</v>
      </c>
      <c r="J314" s="1"/>
      <c r="K314" s="9"/>
      <c r="L314" s="9" t="s">
        <v>16</v>
      </c>
      <c r="M314" s="12"/>
    </row>
    <row r="315" spans="1:13" ht="268.5" x14ac:dyDescent="0.25">
      <c r="A315" s="14" t="s">
        <v>401</v>
      </c>
      <c r="B315" s="14">
        <v>2014</v>
      </c>
      <c r="C315" s="14" t="s">
        <v>402</v>
      </c>
      <c r="D315" s="20" t="s">
        <v>1437</v>
      </c>
      <c r="E315" s="15">
        <v>26956080</v>
      </c>
      <c r="F315" s="16">
        <v>42002</v>
      </c>
      <c r="G315" s="9" t="s">
        <v>16</v>
      </c>
      <c r="H315" s="1"/>
      <c r="I315" s="9" t="s">
        <v>16</v>
      </c>
      <c r="J315" s="1"/>
      <c r="K315" s="9" t="s">
        <v>16</v>
      </c>
      <c r="L315" s="9"/>
      <c r="M315" s="12" t="s">
        <v>16</v>
      </c>
    </row>
    <row r="316" spans="1:13" ht="77.25" x14ac:dyDescent="0.25">
      <c r="A316" s="14" t="s">
        <v>403</v>
      </c>
      <c r="B316" s="14">
        <v>2014</v>
      </c>
      <c r="C316" s="14" t="s">
        <v>405</v>
      </c>
      <c r="D316" s="5" t="s">
        <v>404</v>
      </c>
      <c r="E316" s="15">
        <v>19478495</v>
      </c>
      <c r="F316" s="16">
        <v>42154</v>
      </c>
      <c r="G316" s="9" t="s">
        <v>16</v>
      </c>
      <c r="H316" s="1"/>
      <c r="I316" s="9" t="s">
        <v>16</v>
      </c>
      <c r="J316" s="1"/>
      <c r="K316" s="9" t="s">
        <v>16</v>
      </c>
      <c r="L316" s="9"/>
      <c r="M316" s="12" t="s">
        <v>16</v>
      </c>
    </row>
    <row r="317" spans="1:13" ht="102.75" x14ac:dyDescent="0.25">
      <c r="A317" s="14" t="s">
        <v>11</v>
      </c>
      <c r="B317" s="14">
        <v>2015</v>
      </c>
      <c r="C317" s="14" t="s">
        <v>763</v>
      </c>
      <c r="D317" s="20" t="s">
        <v>762</v>
      </c>
      <c r="E317" s="15">
        <v>61000000</v>
      </c>
      <c r="F317" s="16">
        <v>42124</v>
      </c>
      <c r="G317" s="9" t="s">
        <v>16</v>
      </c>
      <c r="H317" s="1"/>
      <c r="I317" s="9" t="s">
        <v>16</v>
      </c>
      <c r="J317" s="1"/>
      <c r="K317" s="9" t="s">
        <v>16</v>
      </c>
      <c r="L317" s="9"/>
      <c r="M317" s="12" t="s">
        <v>16</v>
      </c>
    </row>
    <row r="318" spans="1:13" ht="102.75" x14ac:dyDescent="0.25">
      <c r="A318" s="14" t="s">
        <v>419</v>
      </c>
      <c r="B318" s="14">
        <v>2015</v>
      </c>
      <c r="C318" s="14" t="s">
        <v>765</v>
      </c>
      <c r="D318" s="20" t="s">
        <v>764</v>
      </c>
      <c r="E318" s="15">
        <v>45000000</v>
      </c>
      <c r="F318" s="16">
        <v>42353</v>
      </c>
      <c r="G318" s="9" t="s">
        <v>16</v>
      </c>
      <c r="H318" s="1"/>
      <c r="I318" s="9" t="s">
        <v>16</v>
      </c>
      <c r="J318" s="1"/>
      <c r="K318" s="9" t="s">
        <v>16</v>
      </c>
      <c r="L318" s="9"/>
      <c r="M318" s="12" t="s">
        <v>16</v>
      </c>
    </row>
    <row r="319" spans="1:13" ht="243" x14ac:dyDescent="0.25">
      <c r="A319" s="14" t="s">
        <v>422</v>
      </c>
      <c r="B319" s="14">
        <v>2015</v>
      </c>
      <c r="C319" s="5" t="s">
        <v>105</v>
      </c>
      <c r="D319" s="20" t="s">
        <v>766</v>
      </c>
      <c r="E319" s="15">
        <v>61600000</v>
      </c>
      <c r="F319" s="16">
        <v>42160</v>
      </c>
      <c r="G319" s="9" t="s">
        <v>16</v>
      </c>
      <c r="H319" s="1"/>
      <c r="I319" s="9" t="s">
        <v>16</v>
      </c>
      <c r="J319" s="1"/>
      <c r="K319" s="9" t="s">
        <v>16</v>
      </c>
      <c r="L319" s="9"/>
      <c r="M319" s="12" t="s">
        <v>16</v>
      </c>
    </row>
    <row r="320" spans="1:13" ht="409.6" x14ac:dyDescent="0.25">
      <c r="A320" s="14" t="s">
        <v>425</v>
      </c>
      <c r="B320" s="14">
        <v>2015</v>
      </c>
      <c r="C320" s="14" t="s">
        <v>768</v>
      </c>
      <c r="D320" s="5" t="s">
        <v>767</v>
      </c>
      <c r="E320" s="15">
        <v>60000000</v>
      </c>
      <c r="F320" s="16">
        <v>42154</v>
      </c>
      <c r="G320" s="9" t="s">
        <v>16</v>
      </c>
      <c r="H320" s="1"/>
      <c r="I320" s="9" t="s">
        <v>16</v>
      </c>
      <c r="J320" s="1"/>
      <c r="K320" s="9" t="s">
        <v>16</v>
      </c>
      <c r="L320" s="9"/>
      <c r="M320" s="12" t="s">
        <v>16</v>
      </c>
    </row>
    <row r="321" spans="1:13" ht="166.5" x14ac:dyDescent="0.25">
      <c r="A321" s="14" t="s">
        <v>428</v>
      </c>
      <c r="B321" s="14">
        <v>2015</v>
      </c>
      <c r="C321" s="14" t="s">
        <v>783</v>
      </c>
      <c r="D321" s="20" t="s">
        <v>1438</v>
      </c>
      <c r="E321" s="15">
        <v>60000000</v>
      </c>
      <c r="F321" s="16">
        <v>42284</v>
      </c>
      <c r="G321" s="9" t="s">
        <v>16</v>
      </c>
      <c r="H321" s="1"/>
      <c r="I321" s="9" t="s">
        <v>16</v>
      </c>
      <c r="J321" s="1"/>
      <c r="K321" s="9" t="s">
        <v>16</v>
      </c>
      <c r="L321" s="9"/>
      <c r="M321" s="12" t="s">
        <v>16</v>
      </c>
    </row>
    <row r="322" spans="1:13" ht="204.75" x14ac:dyDescent="0.25">
      <c r="A322" s="14" t="s">
        <v>434</v>
      </c>
      <c r="B322" s="14">
        <v>2015</v>
      </c>
      <c r="C322" s="14" t="s">
        <v>770</v>
      </c>
      <c r="D322" s="5" t="s">
        <v>769</v>
      </c>
      <c r="E322" s="15">
        <v>400000000</v>
      </c>
      <c r="F322" s="16">
        <v>42226</v>
      </c>
      <c r="G322" s="9" t="s">
        <v>16</v>
      </c>
      <c r="H322" s="1"/>
      <c r="I322" s="9" t="s">
        <v>16</v>
      </c>
      <c r="J322" s="1"/>
      <c r="K322" s="9" t="s">
        <v>16</v>
      </c>
      <c r="L322" s="9"/>
      <c r="M322" s="12" t="s">
        <v>16</v>
      </c>
    </row>
    <row r="323" spans="1:13" ht="332.25" x14ac:dyDescent="0.25">
      <c r="A323" s="14" t="s">
        <v>12</v>
      </c>
      <c r="B323" s="14">
        <v>2015</v>
      </c>
      <c r="C323" s="23" t="s">
        <v>611</v>
      </c>
      <c r="D323" s="5" t="s">
        <v>1473</v>
      </c>
      <c r="E323" s="15">
        <v>610000000</v>
      </c>
      <c r="F323" s="16">
        <v>42353</v>
      </c>
      <c r="G323" s="9" t="s">
        <v>16</v>
      </c>
      <c r="H323" s="1"/>
      <c r="I323" s="9" t="s">
        <v>16</v>
      </c>
      <c r="J323" s="1"/>
      <c r="K323" s="9" t="s">
        <v>16</v>
      </c>
      <c r="L323" s="9"/>
      <c r="M323" s="12" t="s">
        <v>16</v>
      </c>
    </row>
    <row r="324" spans="1:13" ht="166.5" x14ac:dyDescent="0.25">
      <c r="A324" s="14" t="s">
        <v>440</v>
      </c>
      <c r="B324" s="14">
        <v>2015</v>
      </c>
      <c r="C324" s="14" t="s">
        <v>773</v>
      </c>
      <c r="D324" s="5" t="s">
        <v>772</v>
      </c>
      <c r="E324" s="15">
        <v>544410000</v>
      </c>
      <c r="F324" s="16">
        <v>42308</v>
      </c>
      <c r="G324" s="9" t="s">
        <v>16</v>
      </c>
      <c r="H324" s="1"/>
      <c r="I324" s="9" t="s">
        <v>16</v>
      </c>
      <c r="J324" s="1"/>
      <c r="K324" s="9" t="s">
        <v>16</v>
      </c>
      <c r="L324" s="9"/>
      <c r="M324" s="12" t="s">
        <v>16</v>
      </c>
    </row>
    <row r="325" spans="1:13" ht="166.5" x14ac:dyDescent="0.25">
      <c r="A325" s="14" t="s">
        <v>15</v>
      </c>
      <c r="B325" s="14">
        <v>2015</v>
      </c>
      <c r="C325" s="14" t="s">
        <v>14</v>
      </c>
      <c r="D325" s="5" t="s">
        <v>774</v>
      </c>
      <c r="E325" s="15">
        <v>271260000</v>
      </c>
      <c r="F325" s="16">
        <v>42308</v>
      </c>
      <c r="G325" s="9" t="s">
        <v>16</v>
      </c>
      <c r="H325" s="1"/>
      <c r="I325" s="9" t="s">
        <v>16</v>
      </c>
      <c r="J325" s="1"/>
      <c r="K325" s="9" t="s">
        <v>16</v>
      </c>
      <c r="L325" s="9"/>
      <c r="M325" s="12" t="s">
        <v>16</v>
      </c>
    </row>
    <row r="326" spans="1:13" ht="166.5" x14ac:dyDescent="0.25">
      <c r="A326" s="14" t="s">
        <v>445</v>
      </c>
      <c r="B326" s="14">
        <v>2015</v>
      </c>
      <c r="C326" s="14" t="s">
        <v>765</v>
      </c>
      <c r="D326" s="5" t="s">
        <v>775</v>
      </c>
      <c r="E326" s="15">
        <v>364878000</v>
      </c>
      <c r="F326" s="16">
        <v>42308</v>
      </c>
      <c r="G326" s="9" t="s">
        <v>16</v>
      </c>
      <c r="H326" s="1"/>
      <c r="I326" s="9" t="s">
        <v>16</v>
      </c>
      <c r="J326" s="1"/>
      <c r="K326" s="9" t="s">
        <v>16</v>
      </c>
      <c r="L326" s="9"/>
      <c r="M326" s="12" t="s">
        <v>16</v>
      </c>
    </row>
    <row r="327" spans="1:13" ht="243" x14ac:dyDescent="0.25">
      <c r="A327" s="14" t="s">
        <v>446</v>
      </c>
      <c r="B327" s="14">
        <v>2015</v>
      </c>
      <c r="C327" s="5" t="s">
        <v>105</v>
      </c>
      <c r="D327" s="20" t="s">
        <v>766</v>
      </c>
      <c r="E327" s="15">
        <v>61600000</v>
      </c>
      <c r="F327" s="16">
        <v>42160</v>
      </c>
      <c r="G327" s="9" t="s">
        <v>16</v>
      </c>
      <c r="H327" s="1"/>
      <c r="I327" s="9" t="s">
        <v>16</v>
      </c>
      <c r="J327" s="1"/>
      <c r="K327" s="9" t="s">
        <v>16</v>
      </c>
      <c r="L327" s="9"/>
      <c r="M327" s="12" t="s">
        <v>16</v>
      </c>
    </row>
    <row r="328" spans="1:13" ht="319.5" x14ac:dyDescent="0.25">
      <c r="A328" s="14" t="s">
        <v>18</v>
      </c>
      <c r="B328" s="14">
        <v>2015</v>
      </c>
      <c r="C328" s="14" t="s">
        <v>777</v>
      </c>
      <c r="D328" s="5" t="s">
        <v>776</v>
      </c>
      <c r="E328" s="15">
        <v>250000000</v>
      </c>
      <c r="F328" s="16">
        <v>42226</v>
      </c>
      <c r="G328" s="9" t="s">
        <v>16</v>
      </c>
      <c r="H328" s="1"/>
      <c r="I328" s="9" t="s">
        <v>16</v>
      </c>
      <c r="J328" s="1"/>
      <c r="K328" s="9" t="s">
        <v>16</v>
      </c>
      <c r="L328" s="9"/>
      <c r="M328" s="12" t="s">
        <v>16</v>
      </c>
    </row>
    <row r="329" spans="1:13" ht="166.5" x14ac:dyDescent="0.25">
      <c r="A329" s="14" t="s">
        <v>22</v>
      </c>
      <c r="B329" s="14">
        <v>2015</v>
      </c>
      <c r="C329" s="14" t="s">
        <v>763</v>
      </c>
      <c r="D329" s="5" t="s">
        <v>778</v>
      </c>
      <c r="E329" s="15">
        <v>528840000</v>
      </c>
      <c r="F329" s="16">
        <v>42308</v>
      </c>
      <c r="G329" s="9" t="s">
        <v>16</v>
      </c>
      <c r="H329" s="1"/>
      <c r="I329" s="9" t="s">
        <v>16</v>
      </c>
      <c r="J329" s="1"/>
      <c r="K329" s="9" t="s">
        <v>16</v>
      </c>
      <c r="L329" s="9"/>
      <c r="M329" s="12" t="s">
        <v>16</v>
      </c>
    </row>
    <row r="330" spans="1:13" ht="166.5" x14ac:dyDescent="0.25">
      <c r="A330" s="14" t="s">
        <v>23</v>
      </c>
      <c r="B330" s="14">
        <v>2015</v>
      </c>
      <c r="C330" s="14" t="s">
        <v>780</v>
      </c>
      <c r="D330" s="5" t="s">
        <v>779</v>
      </c>
      <c r="E330" s="15">
        <v>94680000</v>
      </c>
      <c r="F330" s="16">
        <v>42308</v>
      </c>
      <c r="G330" s="9" t="s">
        <v>16</v>
      </c>
      <c r="H330" s="1"/>
      <c r="I330" s="9" t="s">
        <v>16</v>
      </c>
      <c r="J330" s="1"/>
      <c r="K330" s="9" t="s">
        <v>16</v>
      </c>
      <c r="L330" s="9"/>
      <c r="M330" s="12" t="s">
        <v>16</v>
      </c>
    </row>
    <row r="331" spans="1:13" ht="166.5" x14ac:dyDescent="0.25">
      <c r="A331" s="14" t="s">
        <v>27</v>
      </c>
      <c r="B331" s="14">
        <v>2015</v>
      </c>
      <c r="C331" s="14" t="s">
        <v>782</v>
      </c>
      <c r="D331" s="5" t="s">
        <v>781</v>
      </c>
      <c r="E331" s="15">
        <v>445050000</v>
      </c>
      <c r="F331" s="16">
        <v>42308</v>
      </c>
      <c r="G331" s="9" t="s">
        <v>16</v>
      </c>
      <c r="H331" s="1"/>
      <c r="I331" s="9" t="s">
        <v>16</v>
      </c>
      <c r="J331" s="1"/>
      <c r="K331" s="9" t="s">
        <v>16</v>
      </c>
      <c r="L331" s="9"/>
      <c r="M331" s="12" t="s">
        <v>16</v>
      </c>
    </row>
    <row r="332" spans="1:13" ht="166.5" x14ac:dyDescent="0.25">
      <c r="A332" s="14" t="s">
        <v>36</v>
      </c>
      <c r="B332" s="14">
        <v>2015</v>
      </c>
      <c r="C332" s="14" t="s">
        <v>763</v>
      </c>
      <c r="D332" s="5" t="s">
        <v>784</v>
      </c>
      <c r="E332" s="15">
        <v>388470000</v>
      </c>
      <c r="F332" s="16">
        <v>42124</v>
      </c>
      <c r="G332" s="9" t="s">
        <v>16</v>
      </c>
      <c r="H332" s="1"/>
      <c r="I332" s="9" t="s">
        <v>16</v>
      </c>
      <c r="J332" s="1"/>
      <c r="K332" s="9" t="s">
        <v>16</v>
      </c>
      <c r="L332" s="9"/>
      <c r="M332" s="12" t="s">
        <v>16</v>
      </c>
    </row>
    <row r="333" spans="1:13" ht="243" x14ac:dyDescent="0.25">
      <c r="A333" s="14" t="s">
        <v>37</v>
      </c>
      <c r="B333" s="14">
        <v>2015</v>
      </c>
      <c r="C333" s="14" t="s">
        <v>786</v>
      </c>
      <c r="D333" s="20" t="s">
        <v>785</v>
      </c>
      <c r="E333" s="15">
        <v>60000000</v>
      </c>
      <c r="F333" s="16">
        <v>42366</v>
      </c>
      <c r="G333" s="9" t="s">
        <v>16</v>
      </c>
      <c r="H333" s="1"/>
      <c r="I333" s="9" t="s">
        <v>16</v>
      </c>
      <c r="J333" s="1"/>
      <c r="K333" s="9" t="s">
        <v>16</v>
      </c>
      <c r="L333" s="9"/>
      <c r="M333" s="12" t="s">
        <v>16</v>
      </c>
    </row>
    <row r="334" spans="1:13" ht="255.75" x14ac:dyDescent="0.25">
      <c r="A334" s="14" t="s">
        <v>41</v>
      </c>
      <c r="B334" s="14">
        <v>2015</v>
      </c>
      <c r="C334" s="14" t="s">
        <v>788</v>
      </c>
      <c r="D334" s="20" t="s">
        <v>787</v>
      </c>
      <c r="E334" s="15">
        <v>55000000</v>
      </c>
      <c r="F334" s="16">
        <v>42366</v>
      </c>
      <c r="G334" s="9" t="s">
        <v>16</v>
      </c>
      <c r="H334" s="1"/>
      <c r="I334" s="9" t="s">
        <v>16</v>
      </c>
      <c r="J334" s="1"/>
      <c r="K334" s="9" t="s">
        <v>16</v>
      </c>
      <c r="L334" s="9"/>
      <c r="M334" s="12" t="s">
        <v>16</v>
      </c>
    </row>
    <row r="335" spans="1:13" ht="166.5" x14ac:dyDescent="0.25">
      <c r="A335" s="14" t="s">
        <v>44</v>
      </c>
      <c r="B335" s="14">
        <v>2015</v>
      </c>
      <c r="C335" s="14" t="s">
        <v>59</v>
      </c>
      <c r="D335" s="5" t="s">
        <v>789</v>
      </c>
      <c r="E335" s="15">
        <v>64435000</v>
      </c>
      <c r="F335" s="16">
        <v>42109</v>
      </c>
      <c r="G335" s="9" t="s">
        <v>16</v>
      </c>
      <c r="H335" s="1"/>
      <c r="I335" s="9" t="s">
        <v>16</v>
      </c>
      <c r="J335" s="1"/>
      <c r="K335" s="9" t="s">
        <v>16</v>
      </c>
      <c r="L335" s="9"/>
      <c r="M335" s="12" t="s">
        <v>16</v>
      </c>
    </row>
    <row r="336" spans="1:13" ht="396" x14ac:dyDescent="0.25">
      <c r="A336" s="14" t="s">
        <v>466</v>
      </c>
      <c r="B336" s="14">
        <v>2015</v>
      </c>
      <c r="C336" s="14" t="s">
        <v>791</v>
      </c>
      <c r="D336" s="20" t="s">
        <v>790</v>
      </c>
      <c r="E336" s="15">
        <v>600000000</v>
      </c>
      <c r="F336" s="16">
        <v>42252</v>
      </c>
      <c r="G336" s="9" t="s">
        <v>16</v>
      </c>
      <c r="H336" s="1"/>
      <c r="I336" s="9" t="s">
        <v>16</v>
      </c>
      <c r="J336" s="1"/>
      <c r="K336" s="9" t="s">
        <v>16</v>
      </c>
      <c r="L336" s="9"/>
      <c r="M336" s="12" t="s">
        <v>16</v>
      </c>
    </row>
    <row r="337" spans="1:13" ht="204.75" x14ac:dyDescent="0.25">
      <c r="A337" s="14" t="s">
        <v>47</v>
      </c>
      <c r="B337" s="14">
        <v>2015</v>
      </c>
      <c r="C337" s="14" t="s">
        <v>771</v>
      </c>
      <c r="D337" s="20" t="s">
        <v>1439</v>
      </c>
      <c r="E337" s="15">
        <v>340000000</v>
      </c>
      <c r="F337" s="16">
        <v>42284</v>
      </c>
      <c r="G337" s="9" t="s">
        <v>16</v>
      </c>
      <c r="H337" s="1"/>
      <c r="I337" s="9" t="s">
        <v>16</v>
      </c>
      <c r="J337" s="1"/>
      <c r="K337" s="9" t="s">
        <v>16</v>
      </c>
      <c r="L337" s="9"/>
      <c r="M337" s="12" t="s">
        <v>16</v>
      </c>
    </row>
    <row r="338" spans="1:13" ht="268.5" x14ac:dyDescent="0.25">
      <c r="A338" s="14" t="s">
        <v>471</v>
      </c>
      <c r="B338" s="14">
        <v>2015</v>
      </c>
      <c r="C338" s="14" t="s">
        <v>583</v>
      </c>
      <c r="D338" s="20" t="s">
        <v>1440</v>
      </c>
      <c r="E338" s="15">
        <v>610000000</v>
      </c>
      <c r="F338" s="16">
        <v>42284</v>
      </c>
      <c r="G338" s="9" t="s">
        <v>16</v>
      </c>
      <c r="H338" s="1"/>
      <c r="I338" s="9" t="s">
        <v>16</v>
      </c>
      <c r="J338" s="1"/>
      <c r="K338" s="9" t="s">
        <v>16</v>
      </c>
      <c r="L338" s="9"/>
      <c r="M338" s="12" t="s">
        <v>16</v>
      </c>
    </row>
    <row r="339" spans="1:13" ht="243" x14ac:dyDescent="0.25">
      <c r="A339" s="14" t="s">
        <v>53</v>
      </c>
      <c r="B339" s="14">
        <v>2015</v>
      </c>
      <c r="C339" s="5" t="s">
        <v>793</v>
      </c>
      <c r="D339" s="20" t="s">
        <v>792</v>
      </c>
      <c r="E339" s="15">
        <v>20000000</v>
      </c>
      <c r="F339" s="16">
        <v>42078</v>
      </c>
      <c r="G339" s="9" t="s">
        <v>16</v>
      </c>
      <c r="H339" s="1"/>
      <c r="I339" s="9" t="s">
        <v>16</v>
      </c>
      <c r="J339" s="1"/>
      <c r="K339" s="9" t="s">
        <v>16</v>
      </c>
      <c r="L339" s="9"/>
      <c r="M339" s="12" t="s">
        <v>16</v>
      </c>
    </row>
    <row r="340" spans="1:13" ht="255.75" x14ac:dyDescent="0.25">
      <c r="A340" s="14" t="s">
        <v>473</v>
      </c>
      <c r="B340" s="14">
        <v>2015</v>
      </c>
      <c r="C340" s="14" t="s">
        <v>402</v>
      </c>
      <c r="D340" s="20" t="s">
        <v>1441</v>
      </c>
      <c r="E340" s="15">
        <v>64435000</v>
      </c>
      <c r="F340" s="16">
        <v>42165</v>
      </c>
      <c r="G340" s="9" t="s">
        <v>16</v>
      </c>
      <c r="H340" s="1"/>
      <c r="I340" s="9" t="s">
        <v>16</v>
      </c>
      <c r="J340" s="1"/>
      <c r="K340" s="9" t="s">
        <v>16</v>
      </c>
      <c r="L340" s="9"/>
      <c r="M340" s="12" t="s">
        <v>16</v>
      </c>
    </row>
    <row r="341" spans="1:13" ht="217.5" x14ac:dyDescent="0.25">
      <c r="A341" s="14" t="s">
        <v>406</v>
      </c>
      <c r="B341" s="14">
        <v>2015</v>
      </c>
      <c r="C341" s="14" t="s">
        <v>429</v>
      </c>
      <c r="D341" s="20" t="s">
        <v>1474</v>
      </c>
      <c r="E341" s="15">
        <v>540000000</v>
      </c>
      <c r="F341" s="16">
        <v>42369</v>
      </c>
      <c r="G341" s="9" t="s">
        <v>16</v>
      </c>
      <c r="H341" s="1"/>
      <c r="I341" s="9" t="s">
        <v>16</v>
      </c>
      <c r="J341" s="1"/>
      <c r="K341" s="9" t="s">
        <v>16</v>
      </c>
      <c r="L341" s="9"/>
      <c r="M341" s="12" t="s">
        <v>16</v>
      </c>
    </row>
    <row r="342" spans="1:13" ht="77.25" x14ac:dyDescent="0.25">
      <c r="A342" s="14" t="s">
        <v>57</v>
      </c>
      <c r="B342" s="14">
        <v>2015</v>
      </c>
      <c r="C342" s="14" t="s">
        <v>795</v>
      </c>
      <c r="D342" s="20" t="s">
        <v>794</v>
      </c>
      <c r="E342" s="15">
        <v>4000000</v>
      </c>
      <c r="F342" s="14" t="s">
        <v>64</v>
      </c>
      <c r="G342" s="9" t="s">
        <v>16</v>
      </c>
      <c r="H342" s="1"/>
      <c r="I342" s="9" t="s">
        <v>16</v>
      </c>
      <c r="J342" s="1"/>
      <c r="K342" s="9" t="s">
        <v>16</v>
      </c>
      <c r="L342" s="9"/>
      <c r="M342" s="12" t="s">
        <v>16</v>
      </c>
    </row>
    <row r="343" spans="1:13" ht="255.75" x14ac:dyDescent="0.25">
      <c r="A343" s="14" t="s">
        <v>60</v>
      </c>
      <c r="B343" s="14">
        <v>2015</v>
      </c>
      <c r="C343" s="14" t="s">
        <v>796</v>
      </c>
      <c r="D343" s="20" t="s">
        <v>1442</v>
      </c>
      <c r="E343" s="15">
        <v>61000000</v>
      </c>
      <c r="F343" s="16">
        <v>42366</v>
      </c>
      <c r="G343" s="9" t="s">
        <v>16</v>
      </c>
      <c r="H343" s="1"/>
      <c r="I343" s="9" t="s">
        <v>16</v>
      </c>
      <c r="J343" s="1"/>
      <c r="K343" s="9" t="s">
        <v>16</v>
      </c>
      <c r="L343" s="9"/>
      <c r="M343" s="12" t="s">
        <v>16</v>
      </c>
    </row>
    <row r="344" spans="1:13" ht="179.25" x14ac:dyDescent="0.25">
      <c r="A344" s="14" t="s">
        <v>63</v>
      </c>
      <c r="B344" s="14">
        <v>2015</v>
      </c>
      <c r="C344" s="14" t="s">
        <v>348</v>
      </c>
      <c r="D344" s="5" t="s">
        <v>797</v>
      </c>
      <c r="E344" s="15">
        <v>55000000</v>
      </c>
      <c r="F344" s="16">
        <v>42216</v>
      </c>
      <c r="G344" s="9" t="s">
        <v>16</v>
      </c>
      <c r="H344" s="1"/>
      <c r="I344" s="9" t="s">
        <v>16</v>
      </c>
      <c r="J344" s="1"/>
      <c r="K344" s="9" t="s">
        <v>16</v>
      </c>
      <c r="L344" s="9"/>
      <c r="M344" s="12" t="s">
        <v>16</v>
      </c>
    </row>
    <row r="345" spans="1:13" ht="166.5" x14ac:dyDescent="0.25">
      <c r="A345" s="14" t="s">
        <v>67</v>
      </c>
      <c r="B345" s="14">
        <v>2015</v>
      </c>
      <c r="C345" s="14" t="s">
        <v>329</v>
      </c>
      <c r="D345" s="5" t="s">
        <v>798</v>
      </c>
      <c r="E345" s="15">
        <v>55360000</v>
      </c>
      <c r="F345" s="16">
        <v>42308</v>
      </c>
      <c r="G345" s="9" t="s">
        <v>16</v>
      </c>
      <c r="H345" s="1"/>
      <c r="I345" s="9" t="s">
        <v>16</v>
      </c>
      <c r="J345" s="1"/>
      <c r="K345" s="9" t="s">
        <v>16</v>
      </c>
      <c r="L345" s="9"/>
      <c r="M345" s="12" t="s">
        <v>16</v>
      </c>
    </row>
    <row r="346" spans="1:13" ht="357.75" x14ac:dyDescent="0.25">
      <c r="A346" s="14" t="s">
        <v>799</v>
      </c>
      <c r="B346" s="14">
        <v>2015</v>
      </c>
      <c r="C346" s="14" t="s">
        <v>801</v>
      </c>
      <c r="D346" s="20" t="s">
        <v>800</v>
      </c>
      <c r="E346" s="15">
        <v>64435000</v>
      </c>
      <c r="F346" s="16">
        <v>42175</v>
      </c>
      <c r="G346" s="9" t="s">
        <v>16</v>
      </c>
      <c r="H346" s="1"/>
      <c r="I346" s="9" t="s">
        <v>16</v>
      </c>
      <c r="J346" s="1"/>
      <c r="K346" s="9" t="s">
        <v>16</v>
      </c>
      <c r="L346" s="9"/>
      <c r="M346" s="12" t="s">
        <v>16</v>
      </c>
    </row>
    <row r="347" spans="1:13" ht="90" x14ac:dyDescent="0.25">
      <c r="A347" s="14" t="s">
        <v>68</v>
      </c>
      <c r="B347" s="14">
        <v>2015</v>
      </c>
      <c r="C347" s="14" t="s">
        <v>803</v>
      </c>
      <c r="D347" s="5" t="s">
        <v>802</v>
      </c>
      <c r="E347" s="15">
        <v>12000000</v>
      </c>
      <c r="F347" s="14" t="s">
        <v>804</v>
      </c>
      <c r="G347" s="9" t="s">
        <v>16</v>
      </c>
      <c r="H347" s="1"/>
      <c r="I347" s="9" t="s">
        <v>16</v>
      </c>
      <c r="J347" s="1"/>
      <c r="K347" s="9" t="s">
        <v>16</v>
      </c>
      <c r="L347" s="9"/>
      <c r="M347" s="12" t="s">
        <v>16</v>
      </c>
    </row>
    <row r="348" spans="1:13" ht="166.5" x14ac:dyDescent="0.25">
      <c r="A348" s="14" t="s">
        <v>73</v>
      </c>
      <c r="B348" s="14">
        <v>2015</v>
      </c>
      <c r="C348" s="5" t="s">
        <v>806</v>
      </c>
      <c r="D348" s="5" t="s">
        <v>805</v>
      </c>
      <c r="E348" s="15">
        <v>14400000</v>
      </c>
      <c r="F348" s="16">
        <v>42308</v>
      </c>
      <c r="G348" s="9" t="s">
        <v>16</v>
      </c>
      <c r="H348" s="1"/>
      <c r="I348" s="9" t="s">
        <v>16</v>
      </c>
      <c r="J348" s="1"/>
      <c r="K348" s="9" t="s">
        <v>16</v>
      </c>
      <c r="L348" s="9"/>
      <c r="M348" s="12" t="s">
        <v>16</v>
      </c>
    </row>
    <row r="349" spans="1:13" ht="166.5" x14ac:dyDescent="0.25">
      <c r="A349" s="14" t="s">
        <v>809</v>
      </c>
      <c r="B349" s="14">
        <v>2015</v>
      </c>
      <c r="C349" s="14" t="s">
        <v>808</v>
      </c>
      <c r="D349" s="5" t="s">
        <v>807</v>
      </c>
      <c r="E349" s="15">
        <v>53669890</v>
      </c>
      <c r="F349" s="16">
        <v>42246</v>
      </c>
      <c r="G349" s="9" t="s">
        <v>16</v>
      </c>
      <c r="H349" s="1"/>
      <c r="I349" s="9" t="s">
        <v>16</v>
      </c>
      <c r="J349" s="1"/>
      <c r="K349" s="9" t="s">
        <v>16</v>
      </c>
      <c r="L349" s="9"/>
      <c r="M349" s="12" t="s">
        <v>16</v>
      </c>
    </row>
    <row r="350" spans="1:13" ht="166.5" x14ac:dyDescent="0.25">
      <c r="A350" s="14" t="s">
        <v>487</v>
      </c>
      <c r="B350" s="14">
        <v>2015</v>
      </c>
      <c r="C350" s="14" t="s">
        <v>72</v>
      </c>
      <c r="D350" s="20" t="s">
        <v>1443</v>
      </c>
      <c r="E350" s="15">
        <v>64435000</v>
      </c>
      <c r="F350" s="16">
        <v>42175</v>
      </c>
      <c r="G350" s="9" t="s">
        <v>16</v>
      </c>
      <c r="H350" s="1"/>
      <c r="I350" s="9" t="s">
        <v>16</v>
      </c>
      <c r="J350" s="1"/>
      <c r="K350" s="9" t="s">
        <v>16</v>
      </c>
      <c r="L350" s="9"/>
      <c r="M350" s="12" t="s">
        <v>16</v>
      </c>
    </row>
    <row r="351" spans="1:13" ht="166.5" x14ac:dyDescent="0.25">
      <c r="A351" s="14" t="s">
        <v>488</v>
      </c>
      <c r="B351" s="14">
        <v>2015</v>
      </c>
      <c r="C351" s="14" t="s">
        <v>326</v>
      </c>
      <c r="D351" s="5" t="s">
        <v>810</v>
      </c>
      <c r="E351" s="15">
        <v>45300000</v>
      </c>
      <c r="F351" s="16">
        <v>42155</v>
      </c>
      <c r="G351" s="9" t="s">
        <v>16</v>
      </c>
      <c r="H351" s="1"/>
      <c r="I351" s="9" t="s">
        <v>16</v>
      </c>
      <c r="J351" s="1"/>
      <c r="K351" s="9" t="s">
        <v>16</v>
      </c>
      <c r="L351" s="9"/>
      <c r="M351" s="12" t="s">
        <v>16</v>
      </c>
    </row>
    <row r="352" spans="1:13" ht="268.5" x14ac:dyDescent="0.25">
      <c r="A352" s="14" t="s">
        <v>812</v>
      </c>
      <c r="B352" s="14">
        <v>2015</v>
      </c>
      <c r="C352" s="5" t="s">
        <v>811</v>
      </c>
      <c r="D352" s="20" t="s">
        <v>1444</v>
      </c>
      <c r="E352" s="15">
        <v>200000000</v>
      </c>
      <c r="F352" s="16">
        <v>42282</v>
      </c>
      <c r="G352" s="9" t="s">
        <v>16</v>
      </c>
      <c r="H352" s="1"/>
      <c r="I352" s="9" t="s">
        <v>16</v>
      </c>
      <c r="J352" s="1"/>
      <c r="K352" s="9" t="s">
        <v>16</v>
      </c>
      <c r="L352" s="9"/>
      <c r="M352" s="12" t="s">
        <v>16</v>
      </c>
    </row>
    <row r="353" spans="1:13" ht="39" x14ac:dyDescent="0.25">
      <c r="A353" s="14" t="s">
        <v>815</v>
      </c>
      <c r="B353" s="14">
        <v>2015</v>
      </c>
      <c r="C353" s="14" t="s">
        <v>814</v>
      </c>
      <c r="D353" s="5" t="s">
        <v>813</v>
      </c>
      <c r="E353" s="15">
        <v>28400000</v>
      </c>
      <c r="F353" s="16">
        <v>42308</v>
      </c>
      <c r="G353" s="9" t="s">
        <v>16</v>
      </c>
      <c r="H353" s="1"/>
      <c r="I353" s="9" t="s">
        <v>16</v>
      </c>
      <c r="J353" s="1"/>
      <c r="K353" s="9" t="s">
        <v>16</v>
      </c>
      <c r="L353" s="9"/>
      <c r="M353" s="12" t="s">
        <v>16</v>
      </c>
    </row>
    <row r="354" spans="1:13" ht="39" x14ac:dyDescent="0.25">
      <c r="A354" s="14" t="s">
        <v>491</v>
      </c>
      <c r="B354" s="14">
        <v>2015</v>
      </c>
      <c r="C354" s="14" t="s">
        <v>817</v>
      </c>
      <c r="D354" s="5" t="s">
        <v>816</v>
      </c>
      <c r="E354" s="15">
        <v>20000000</v>
      </c>
      <c r="F354" s="16">
        <v>42308</v>
      </c>
      <c r="G354" s="9" t="s">
        <v>16</v>
      </c>
      <c r="H354" s="1"/>
      <c r="I354" s="9" t="s">
        <v>16</v>
      </c>
      <c r="J354" s="1"/>
      <c r="K354" s="9" t="s">
        <v>16</v>
      </c>
      <c r="L354" s="9"/>
      <c r="M354" s="12" t="s">
        <v>16</v>
      </c>
    </row>
    <row r="355" spans="1:13" ht="51.75" x14ac:dyDescent="0.25">
      <c r="A355" s="14" t="s">
        <v>820</v>
      </c>
      <c r="B355" s="14">
        <v>2015</v>
      </c>
      <c r="C355" s="14" t="s">
        <v>819</v>
      </c>
      <c r="D355" s="5" t="s">
        <v>818</v>
      </c>
      <c r="E355" s="15">
        <v>20000000</v>
      </c>
      <c r="F355" s="16">
        <v>42308</v>
      </c>
      <c r="G355" s="9" t="s">
        <v>16</v>
      </c>
      <c r="H355" s="1"/>
      <c r="I355" s="9" t="s">
        <v>16</v>
      </c>
      <c r="J355" s="1"/>
      <c r="K355" s="9" t="s">
        <v>16</v>
      </c>
      <c r="L355" s="9"/>
      <c r="M355" s="12" t="s">
        <v>16</v>
      </c>
    </row>
    <row r="356" spans="1:13" ht="51.75" x14ac:dyDescent="0.25">
      <c r="A356" s="14" t="s">
        <v>823</v>
      </c>
      <c r="B356" s="14">
        <v>2015</v>
      </c>
      <c r="C356" s="14" t="s">
        <v>822</v>
      </c>
      <c r="D356" s="5" t="s">
        <v>821</v>
      </c>
      <c r="E356" s="15">
        <v>17500000</v>
      </c>
      <c r="F356" s="14" t="s">
        <v>33</v>
      </c>
      <c r="G356" s="9" t="s">
        <v>16</v>
      </c>
      <c r="H356" s="1"/>
      <c r="I356" s="9" t="s">
        <v>16</v>
      </c>
      <c r="J356" s="1"/>
      <c r="K356" s="9" t="s">
        <v>16</v>
      </c>
      <c r="L356" s="9"/>
      <c r="M356" s="12" t="s">
        <v>16</v>
      </c>
    </row>
    <row r="357" spans="1:13" ht="51.75" x14ac:dyDescent="0.25">
      <c r="A357" s="14" t="s">
        <v>827</v>
      </c>
      <c r="B357" s="14">
        <v>2015</v>
      </c>
      <c r="C357" s="14" t="s">
        <v>825</v>
      </c>
      <c r="D357" s="5" t="s">
        <v>824</v>
      </c>
      <c r="E357" s="15">
        <v>19125295.690000001</v>
      </c>
      <c r="F357" s="5" t="s">
        <v>826</v>
      </c>
      <c r="G357" s="9" t="s">
        <v>16</v>
      </c>
      <c r="H357" s="1"/>
      <c r="I357" s="9" t="s">
        <v>16</v>
      </c>
      <c r="J357" s="1"/>
      <c r="K357" s="9" t="s">
        <v>16</v>
      </c>
      <c r="L357" s="9"/>
      <c r="M357" s="12" t="s">
        <v>16</v>
      </c>
    </row>
    <row r="358" spans="1:13" ht="39" x14ac:dyDescent="0.25">
      <c r="A358" s="14" t="s">
        <v>76</v>
      </c>
      <c r="B358" s="14">
        <v>2015</v>
      </c>
      <c r="C358" s="14" t="s">
        <v>829</v>
      </c>
      <c r="D358" s="5" t="s">
        <v>828</v>
      </c>
      <c r="E358" s="15">
        <v>6880000</v>
      </c>
      <c r="F358" s="16">
        <v>42308</v>
      </c>
      <c r="G358" s="9" t="s">
        <v>16</v>
      </c>
      <c r="H358" s="1"/>
      <c r="I358" s="9" t="s">
        <v>16</v>
      </c>
      <c r="J358" s="1"/>
      <c r="K358" s="9" t="s">
        <v>16</v>
      </c>
      <c r="L358" s="9"/>
      <c r="M358" s="12" t="s">
        <v>16</v>
      </c>
    </row>
    <row r="359" spans="1:13" ht="39" x14ac:dyDescent="0.25">
      <c r="A359" s="14" t="s">
        <v>80</v>
      </c>
      <c r="B359" s="14">
        <v>2015</v>
      </c>
      <c r="C359" s="14" t="s">
        <v>831</v>
      </c>
      <c r="D359" s="5" t="s">
        <v>830</v>
      </c>
      <c r="E359" s="15">
        <v>6880000</v>
      </c>
      <c r="F359" s="16">
        <v>42308</v>
      </c>
      <c r="G359" s="9" t="s">
        <v>16</v>
      </c>
      <c r="H359" s="1"/>
      <c r="I359" s="9" t="s">
        <v>16</v>
      </c>
      <c r="J359" s="1"/>
      <c r="K359" s="9" t="s">
        <v>16</v>
      </c>
      <c r="L359" s="9"/>
      <c r="M359" s="12" t="s">
        <v>16</v>
      </c>
    </row>
    <row r="360" spans="1:13" ht="39" x14ac:dyDescent="0.25">
      <c r="A360" s="14" t="s">
        <v>81</v>
      </c>
      <c r="B360" s="14">
        <v>2015</v>
      </c>
      <c r="C360" s="14" t="s">
        <v>833</v>
      </c>
      <c r="D360" s="5" t="s">
        <v>832</v>
      </c>
      <c r="E360" s="15">
        <v>6880000</v>
      </c>
      <c r="F360" s="16">
        <v>42308</v>
      </c>
      <c r="G360" s="9" t="s">
        <v>16</v>
      </c>
      <c r="H360" s="1"/>
      <c r="I360" s="9" t="s">
        <v>16</v>
      </c>
      <c r="J360" s="1"/>
      <c r="K360" s="9" t="s">
        <v>16</v>
      </c>
      <c r="L360" s="9"/>
      <c r="M360" s="12" t="s">
        <v>16</v>
      </c>
    </row>
    <row r="361" spans="1:13" ht="166.5" x14ac:dyDescent="0.25">
      <c r="A361" s="14" t="s">
        <v>85</v>
      </c>
      <c r="B361" s="14">
        <v>2015</v>
      </c>
      <c r="C361" s="14" t="s">
        <v>834</v>
      </c>
      <c r="D361" s="20" t="s">
        <v>242</v>
      </c>
      <c r="E361" s="15">
        <v>64000000</v>
      </c>
      <c r="F361" s="16">
        <v>42195</v>
      </c>
      <c r="G361" s="9" t="s">
        <v>16</v>
      </c>
      <c r="H361" s="1"/>
      <c r="I361" s="9" t="s">
        <v>16</v>
      </c>
      <c r="J361" s="1"/>
      <c r="K361" s="9" t="s">
        <v>16</v>
      </c>
      <c r="L361" s="9"/>
      <c r="M361" s="12" t="s">
        <v>16</v>
      </c>
    </row>
    <row r="362" spans="1:13" ht="332.25" x14ac:dyDescent="0.25">
      <c r="A362" s="14" t="s">
        <v>86</v>
      </c>
      <c r="B362" s="14">
        <v>2015</v>
      </c>
      <c r="C362" s="14" t="s">
        <v>836</v>
      </c>
      <c r="D362" s="20" t="s">
        <v>835</v>
      </c>
      <c r="E362" s="15">
        <v>45000000</v>
      </c>
      <c r="F362" s="16">
        <v>42366</v>
      </c>
      <c r="G362" s="9" t="s">
        <v>16</v>
      </c>
      <c r="H362" s="1"/>
      <c r="I362" s="9" t="s">
        <v>16</v>
      </c>
      <c r="J362" s="1"/>
      <c r="K362" s="9" t="s">
        <v>16</v>
      </c>
      <c r="L362" s="9"/>
      <c r="M362" s="12" t="s">
        <v>16</v>
      </c>
    </row>
    <row r="363" spans="1:13" ht="192" x14ac:dyDescent="0.25">
      <c r="A363" s="14" t="s">
        <v>89</v>
      </c>
      <c r="B363" s="14">
        <v>2015</v>
      </c>
      <c r="C363" s="14" t="s">
        <v>838</v>
      </c>
      <c r="D363" s="20" t="s">
        <v>837</v>
      </c>
      <c r="E363" s="15">
        <v>64435000</v>
      </c>
      <c r="F363" s="16">
        <v>42200</v>
      </c>
      <c r="G363" s="9" t="s">
        <v>16</v>
      </c>
      <c r="H363" s="1"/>
      <c r="I363" s="9" t="s">
        <v>16</v>
      </c>
      <c r="J363" s="1"/>
      <c r="K363" s="9" t="s">
        <v>16</v>
      </c>
      <c r="L363" s="9"/>
      <c r="M363" s="12" t="s">
        <v>16</v>
      </c>
    </row>
    <row r="364" spans="1:13" ht="268.5" x14ac:dyDescent="0.25">
      <c r="A364" s="14" t="s">
        <v>92</v>
      </c>
      <c r="B364" s="14">
        <v>2015</v>
      </c>
      <c r="C364" s="14" t="s">
        <v>583</v>
      </c>
      <c r="D364" s="5" t="s">
        <v>839</v>
      </c>
      <c r="E364" s="15">
        <v>60000000</v>
      </c>
      <c r="F364" s="16">
        <v>42286</v>
      </c>
      <c r="G364" s="9" t="s">
        <v>16</v>
      </c>
      <c r="H364" s="1"/>
      <c r="I364" s="9" t="s">
        <v>16</v>
      </c>
      <c r="J364" s="1"/>
      <c r="K364" s="9" t="s">
        <v>16</v>
      </c>
      <c r="L364" s="9"/>
      <c r="M364" s="12" t="s">
        <v>16</v>
      </c>
    </row>
    <row r="365" spans="1:13" ht="166.5" x14ac:dyDescent="0.25">
      <c r="A365" s="14" t="s">
        <v>96</v>
      </c>
      <c r="B365" s="14">
        <v>2015</v>
      </c>
      <c r="C365" s="14" t="s">
        <v>763</v>
      </c>
      <c r="D365" s="5" t="s">
        <v>840</v>
      </c>
      <c r="E365" s="15">
        <v>63780000</v>
      </c>
      <c r="F365" s="16">
        <v>42185</v>
      </c>
      <c r="G365" s="9" t="s">
        <v>16</v>
      </c>
      <c r="H365" s="1"/>
      <c r="I365" s="9" t="s">
        <v>16</v>
      </c>
      <c r="J365" s="1"/>
      <c r="K365" s="9" t="s">
        <v>16</v>
      </c>
      <c r="L365" s="9"/>
      <c r="M365" s="12" t="s">
        <v>16</v>
      </c>
    </row>
    <row r="366" spans="1:13" ht="141" x14ac:dyDescent="0.25">
      <c r="A366" s="14" t="s">
        <v>843</v>
      </c>
      <c r="B366" s="14">
        <v>2015</v>
      </c>
      <c r="C366" s="14" t="s">
        <v>842</v>
      </c>
      <c r="D366" s="20" t="s">
        <v>841</v>
      </c>
      <c r="E366" s="15">
        <v>64000000</v>
      </c>
      <c r="F366" s="16">
        <v>42215</v>
      </c>
      <c r="G366" s="9" t="s">
        <v>16</v>
      </c>
      <c r="H366" s="1"/>
      <c r="I366" s="9" t="s">
        <v>16</v>
      </c>
      <c r="J366" s="1"/>
      <c r="K366" s="9" t="s">
        <v>16</v>
      </c>
      <c r="L366" s="9"/>
      <c r="M366" s="12" t="s">
        <v>16</v>
      </c>
    </row>
    <row r="367" spans="1:13" ht="294" x14ac:dyDescent="0.25">
      <c r="A367" s="14" t="s">
        <v>98</v>
      </c>
      <c r="B367" s="14">
        <v>2015</v>
      </c>
      <c r="C367" s="5" t="s">
        <v>357</v>
      </c>
      <c r="D367" s="20" t="s">
        <v>844</v>
      </c>
      <c r="E367" s="15">
        <v>35000000</v>
      </c>
      <c r="F367" s="16">
        <v>42366</v>
      </c>
      <c r="G367" s="9" t="s">
        <v>16</v>
      </c>
      <c r="H367" s="1"/>
      <c r="I367" s="9" t="s">
        <v>16</v>
      </c>
      <c r="J367" s="1"/>
      <c r="K367" s="9" t="s">
        <v>16</v>
      </c>
      <c r="L367" s="9"/>
      <c r="M367" s="12" t="s">
        <v>16</v>
      </c>
    </row>
    <row r="368" spans="1:13" ht="230.25" x14ac:dyDescent="0.25">
      <c r="A368" s="14" t="s">
        <v>847</v>
      </c>
      <c r="B368" s="14">
        <v>2015</v>
      </c>
      <c r="C368" s="14" t="s">
        <v>846</v>
      </c>
      <c r="D368" s="5" t="s">
        <v>845</v>
      </c>
      <c r="E368" s="15">
        <v>40000000</v>
      </c>
      <c r="F368" s="16">
        <v>42226</v>
      </c>
      <c r="G368" s="9" t="s">
        <v>16</v>
      </c>
      <c r="H368" s="1"/>
      <c r="I368" s="9" t="s">
        <v>16</v>
      </c>
      <c r="J368" s="1"/>
      <c r="K368" s="9" t="s">
        <v>16</v>
      </c>
      <c r="L368" s="9"/>
      <c r="M368" s="12" t="s">
        <v>16</v>
      </c>
    </row>
    <row r="369" spans="1:13" ht="166.5" x14ac:dyDescent="0.25">
      <c r="A369" s="14" t="s">
        <v>103</v>
      </c>
      <c r="B369" s="14">
        <v>2015</v>
      </c>
      <c r="C369" s="14" t="s">
        <v>849</v>
      </c>
      <c r="D369" s="20" t="s">
        <v>848</v>
      </c>
      <c r="E369" s="15">
        <v>350000000</v>
      </c>
      <c r="F369" s="16">
        <v>42313</v>
      </c>
      <c r="G369" s="9" t="s">
        <v>16</v>
      </c>
      <c r="H369" s="1"/>
      <c r="I369" s="9" t="s">
        <v>16</v>
      </c>
      <c r="J369" s="1"/>
      <c r="K369" s="9" t="s">
        <v>16</v>
      </c>
      <c r="L369" s="9"/>
      <c r="M369" s="12" t="s">
        <v>16</v>
      </c>
    </row>
    <row r="370" spans="1:13" ht="409.6" x14ac:dyDescent="0.25">
      <c r="A370" s="14" t="s">
        <v>850</v>
      </c>
      <c r="B370" s="14">
        <v>2015</v>
      </c>
      <c r="C370" s="5" t="s">
        <v>793</v>
      </c>
      <c r="D370" s="20" t="s">
        <v>1475</v>
      </c>
      <c r="E370" s="15">
        <v>250000000</v>
      </c>
      <c r="F370" s="16">
        <v>42252</v>
      </c>
      <c r="G370" s="9" t="s">
        <v>16</v>
      </c>
      <c r="H370" s="1"/>
      <c r="I370" s="9" t="s">
        <v>16</v>
      </c>
      <c r="J370" s="1"/>
      <c r="K370" s="9" t="s">
        <v>16</v>
      </c>
      <c r="L370" s="9"/>
      <c r="M370" s="12" t="s">
        <v>16</v>
      </c>
    </row>
    <row r="371" spans="1:13" ht="204.75" x14ac:dyDescent="0.25">
      <c r="A371" s="14" t="s">
        <v>114</v>
      </c>
      <c r="B371" s="14">
        <v>2015</v>
      </c>
      <c r="C371" s="14" t="s">
        <v>852</v>
      </c>
      <c r="D371" s="20" t="s">
        <v>851</v>
      </c>
      <c r="E371" s="15">
        <v>50000000</v>
      </c>
      <c r="F371" s="16">
        <v>42366</v>
      </c>
      <c r="G371" s="9" t="s">
        <v>16</v>
      </c>
      <c r="H371" s="1"/>
      <c r="I371" s="9" t="s">
        <v>16</v>
      </c>
      <c r="J371" s="1"/>
      <c r="K371" s="9" t="s">
        <v>16</v>
      </c>
      <c r="L371" s="9"/>
      <c r="M371" s="12" t="s">
        <v>16</v>
      </c>
    </row>
    <row r="372" spans="1:13" ht="166.5" x14ac:dyDescent="0.25">
      <c r="A372" s="14" t="s">
        <v>115</v>
      </c>
      <c r="B372" s="14">
        <v>2015</v>
      </c>
      <c r="C372" s="14" t="s">
        <v>854</v>
      </c>
      <c r="D372" s="20" t="s">
        <v>853</v>
      </c>
      <c r="E372" s="15">
        <v>29000000</v>
      </c>
      <c r="F372" s="16">
        <v>42246</v>
      </c>
      <c r="G372" s="9" t="s">
        <v>16</v>
      </c>
      <c r="H372" s="1"/>
      <c r="I372" s="9" t="s">
        <v>16</v>
      </c>
      <c r="J372" s="1"/>
      <c r="K372" s="9" t="s">
        <v>16</v>
      </c>
      <c r="L372" s="9"/>
      <c r="M372" s="12" t="s">
        <v>16</v>
      </c>
    </row>
    <row r="373" spans="1:13" ht="243" x14ac:dyDescent="0.25">
      <c r="A373" s="14" t="s">
        <v>856</v>
      </c>
      <c r="B373" s="14">
        <v>2015</v>
      </c>
      <c r="C373" s="14" t="s">
        <v>239</v>
      </c>
      <c r="D373" s="20" t="s">
        <v>855</v>
      </c>
      <c r="E373" s="15">
        <v>64435000</v>
      </c>
      <c r="F373" s="16">
        <v>42226</v>
      </c>
      <c r="G373" s="9" t="s">
        <v>16</v>
      </c>
      <c r="H373" s="1"/>
      <c r="I373" s="9" t="s">
        <v>16</v>
      </c>
      <c r="J373" s="1"/>
      <c r="K373" s="9" t="s">
        <v>16</v>
      </c>
      <c r="L373" s="9"/>
      <c r="M373" s="12" t="s">
        <v>16</v>
      </c>
    </row>
    <row r="374" spans="1:13" ht="217.5" x14ac:dyDescent="0.25">
      <c r="A374" s="14" t="s">
        <v>504</v>
      </c>
      <c r="B374" s="14">
        <v>2015</v>
      </c>
      <c r="C374" s="14" t="s">
        <v>239</v>
      </c>
      <c r="D374" s="20" t="s">
        <v>857</v>
      </c>
      <c r="E374" s="15">
        <v>64435000</v>
      </c>
      <c r="F374" s="16">
        <v>42226</v>
      </c>
      <c r="G374" s="9" t="s">
        <v>16</v>
      </c>
      <c r="H374" s="1"/>
      <c r="I374" s="9" t="s">
        <v>16</v>
      </c>
      <c r="J374" s="1"/>
      <c r="K374" s="9" t="s">
        <v>16</v>
      </c>
      <c r="L374" s="9"/>
      <c r="M374" s="12" t="s">
        <v>16</v>
      </c>
    </row>
    <row r="375" spans="1:13" ht="166.5" x14ac:dyDescent="0.25">
      <c r="A375" s="14" t="s">
        <v>860</v>
      </c>
      <c r="B375" s="14">
        <v>2015</v>
      </c>
      <c r="C375" s="14" t="s">
        <v>859</v>
      </c>
      <c r="D375" s="5" t="s">
        <v>858</v>
      </c>
      <c r="E375" s="15">
        <v>171029000</v>
      </c>
      <c r="F375" s="16">
        <v>42246</v>
      </c>
      <c r="G375" s="9" t="s">
        <v>16</v>
      </c>
      <c r="H375" s="1"/>
      <c r="I375" s="9" t="s">
        <v>16</v>
      </c>
      <c r="J375" s="1"/>
      <c r="K375" s="9" t="s">
        <v>16</v>
      </c>
      <c r="L375" s="9"/>
      <c r="M375" s="12" t="s">
        <v>16</v>
      </c>
    </row>
    <row r="376" spans="1:13" ht="192" x14ac:dyDescent="0.25">
      <c r="A376" s="14" t="s">
        <v>862</v>
      </c>
      <c r="B376" s="14">
        <v>2015</v>
      </c>
      <c r="C376" s="14" t="s">
        <v>861</v>
      </c>
      <c r="D376" s="5" t="s">
        <v>1476</v>
      </c>
      <c r="E376" s="15">
        <v>64000000</v>
      </c>
      <c r="F376" s="16">
        <v>42226</v>
      </c>
      <c r="G376" s="9" t="s">
        <v>16</v>
      </c>
      <c r="H376" s="1"/>
      <c r="I376" s="9" t="s">
        <v>16</v>
      </c>
      <c r="J376" s="1"/>
      <c r="K376" s="9" t="s">
        <v>16</v>
      </c>
      <c r="L376" s="9"/>
      <c r="M376" s="12" t="s">
        <v>16</v>
      </c>
    </row>
    <row r="377" spans="1:13" ht="166.5" x14ac:dyDescent="0.25">
      <c r="A377" s="14" t="s">
        <v>865</v>
      </c>
      <c r="B377" s="14">
        <v>2015</v>
      </c>
      <c r="C377" s="14" t="s">
        <v>864</v>
      </c>
      <c r="D377" s="20" t="s">
        <v>863</v>
      </c>
      <c r="E377" s="15">
        <v>60000000</v>
      </c>
      <c r="F377" s="16">
        <v>42252</v>
      </c>
      <c r="G377" s="9" t="s">
        <v>16</v>
      </c>
      <c r="H377" s="1"/>
      <c r="I377" s="9" t="s">
        <v>16</v>
      </c>
      <c r="J377" s="1"/>
      <c r="K377" s="9" t="s">
        <v>16</v>
      </c>
      <c r="L377" s="9"/>
      <c r="M377" s="12" t="s">
        <v>16</v>
      </c>
    </row>
    <row r="378" spans="1:13" ht="179.25" x14ac:dyDescent="0.25">
      <c r="A378" s="14" t="s">
        <v>867</v>
      </c>
      <c r="B378" s="14">
        <v>2015</v>
      </c>
      <c r="C378" s="14" t="s">
        <v>771</v>
      </c>
      <c r="D378" s="5" t="s">
        <v>866</v>
      </c>
      <c r="E378" s="15">
        <v>508555840</v>
      </c>
      <c r="F378" s="16">
        <v>42219</v>
      </c>
      <c r="G378" s="9" t="s">
        <v>16</v>
      </c>
      <c r="H378" s="1"/>
      <c r="I378" s="9" t="s">
        <v>16</v>
      </c>
      <c r="J378" s="1"/>
      <c r="K378" s="9" t="s">
        <v>16</v>
      </c>
      <c r="L378" s="9"/>
      <c r="M378" s="12" t="s">
        <v>16</v>
      </c>
    </row>
    <row r="379" spans="1:13" ht="141" x14ac:dyDescent="0.25">
      <c r="A379" s="14" t="s">
        <v>506</v>
      </c>
      <c r="B379" s="14">
        <v>2015</v>
      </c>
      <c r="C379" s="14" t="s">
        <v>329</v>
      </c>
      <c r="D379" s="5" t="s">
        <v>868</v>
      </c>
      <c r="E379" s="15">
        <v>30000000</v>
      </c>
      <c r="F379" s="16">
        <v>42246</v>
      </c>
      <c r="G379" s="9" t="s">
        <v>16</v>
      </c>
      <c r="H379" s="1"/>
      <c r="I379" s="9" t="s">
        <v>16</v>
      </c>
      <c r="J379" s="1"/>
      <c r="K379" s="9" t="s">
        <v>16</v>
      </c>
      <c r="L379" s="9"/>
      <c r="M379" s="12" t="s">
        <v>16</v>
      </c>
    </row>
    <row r="380" spans="1:13" ht="409.6" x14ac:dyDescent="0.25">
      <c r="A380" s="14" t="s">
        <v>119</v>
      </c>
      <c r="B380" s="14">
        <v>2015</v>
      </c>
      <c r="C380" s="14" t="s">
        <v>869</v>
      </c>
      <c r="D380" s="5" t="s">
        <v>1477</v>
      </c>
      <c r="E380" s="15">
        <v>64435000</v>
      </c>
      <c r="F380" s="16">
        <v>42328</v>
      </c>
      <c r="G380" s="9" t="s">
        <v>16</v>
      </c>
      <c r="H380" s="1"/>
      <c r="I380" s="9" t="s">
        <v>16</v>
      </c>
      <c r="J380" s="1"/>
      <c r="K380" s="9" t="s">
        <v>16</v>
      </c>
      <c r="L380" s="9"/>
      <c r="M380" s="12" t="s">
        <v>16</v>
      </c>
    </row>
    <row r="381" spans="1:13" ht="51.75" x14ac:dyDescent="0.25">
      <c r="A381" s="14" t="s">
        <v>872</v>
      </c>
      <c r="B381" s="14">
        <v>2015</v>
      </c>
      <c r="C381" s="14" t="s">
        <v>871</v>
      </c>
      <c r="D381" s="5" t="s">
        <v>870</v>
      </c>
      <c r="E381" s="15">
        <v>17500000</v>
      </c>
      <c r="F381" s="14" t="s">
        <v>33</v>
      </c>
      <c r="G381" s="9" t="s">
        <v>16</v>
      </c>
      <c r="H381" s="1"/>
      <c r="I381" s="9" t="s">
        <v>16</v>
      </c>
      <c r="J381" s="1"/>
      <c r="K381" s="9" t="s">
        <v>16</v>
      </c>
      <c r="L381" s="9"/>
      <c r="M381" s="12" t="s">
        <v>16</v>
      </c>
    </row>
    <row r="382" spans="1:13" ht="166.5" x14ac:dyDescent="0.25">
      <c r="A382" s="14" t="s">
        <v>121</v>
      </c>
      <c r="B382" s="14">
        <v>2015</v>
      </c>
      <c r="C382" s="14" t="s">
        <v>763</v>
      </c>
      <c r="D382" s="5" t="s">
        <v>873</v>
      </c>
      <c r="E382" s="15">
        <v>277972000</v>
      </c>
      <c r="F382" s="16">
        <v>42246</v>
      </c>
      <c r="G382" s="9" t="s">
        <v>16</v>
      </c>
      <c r="H382" s="1"/>
      <c r="I382" s="9" t="s">
        <v>16</v>
      </c>
      <c r="J382" s="1"/>
      <c r="K382" s="9" t="s">
        <v>16</v>
      </c>
      <c r="L382" s="9"/>
      <c r="M382" s="12" t="s">
        <v>16</v>
      </c>
    </row>
    <row r="383" spans="1:13" ht="102.75" x14ac:dyDescent="0.25">
      <c r="A383" s="14" t="s">
        <v>875</v>
      </c>
      <c r="B383" s="14">
        <v>2015</v>
      </c>
      <c r="C383" s="14" t="s">
        <v>323</v>
      </c>
      <c r="D383" s="5" t="s">
        <v>874</v>
      </c>
      <c r="E383" s="15">
        <v>30000000</v>
      </c>
      <c r="F383" s="16">
        <v>42277</v>
      </c>
      <c r="G383" s="9" t="s">
        <v>16</v>
      </c>
      <c r="H383" s="1"/>
      <c r="I383" s="9" t="s">
        <v>16</v>
      </c>
      <c r="J383" s="1"/>
      <c r="K383" s="9" t="s">
        <v>16</v>
      </c>
      <c r="L383" s="9"/>
      <c r="M383" s="12" t="s">
        <v>16</v>
      </c>
    </row>
    <row r="384" spans="1:13" ht="115.5" x14ac:dyDescent="0.25">
      <c r="A384" s="14" t="s">
        <v>123</v>
      </c>
      <c r="B384" s="14">
        <v>2015</v>
      </c>
      <c r="C384" s="14" t="s">
        <v>877</v>
      </c>
      <c r="D384" s="5" t="s">
        <v>876</v>
      </c>
      <c r="E384" s="15">
        <v>55000000</v>
      </c>
      <c r="F384" s="16">
        <v>42277</v>
      </c>
      <c r="G384" s="9" t="s">
        <v>16</v>
      </c>
      <c r="H384" s="1"/>
      <c r="I384" s="9" t="s">
        <v>16</v>
      </c>
      <c r="J384" s="1"/>
      <c r="K384" s="9" t="s">
        <v>16</v>
      </c>
      <c r="L384" s="9"/>
      <c r="M384" s="12" t="s">
        <v>16</v>
      </c>
    </row>
    <row r="385" spans="1:13" ht="166.5" x14ac:dyDescent="0.25">
      <c r="A385" s="14" t="s">
        <v>128</v>
      </c>
      <c r="B385" s="14">
        <v>2015</v>
      </c>
      <c r="C385" s="14" t="s">
        <v>879</v>
      </c>
      <c r="D385" s="5" t="s">
        <v>878</v>
      </c>
      <c r="E385" s="15">
        <v>20000000</v>
      </c>
      <c r="F385" s="16">
        <v>42348</v>
      </c>
      <c r="G385" s="9" t="s">
        <v>16</v>
      </c>
      <c r="H385" s="1"/>
      <c r="I385" s="9" t="s">
        <v>16</v>
      </c>
      <c r="J385" s="1"/>
      <c r="K385" s="9" t="s">
        <v>16</v>
      </c>
      <c r="L385" s="9"/>
      <c r="M385" s="12" t="s">
        <v>16</v>
      </c>
    </row>
    <row r="386" spans="1:13" ht="306.75" x14ac:dyDescent="0.25">
      <c r="A386" s="14" t="s">
        <v>510</v>
      </c>
      <c r="B386" s="14">
        <v>2015</v>
      </c>
      <c r="C386" s="5" t="s">
        <v>881</v>
      </c>
      <c r="D386" s="5" t="s">
        <v>880</v>
      </c>
      <c r="E386" s="15">
        <v>60000000</v>
      </c>
      <c r="F386" s="16">
        <v>42366</v>
      </c>
      <c r="G386" s="9" t="s">
        <v>16</v>
      </c>
      <c r="H386" s="1"/>
      <c r="I386" s="9" t="s">
        <v>16</v>
      </c>
      <c r="J386" s="1"/>
      <c r="K386" s="9" t="s">
        <v>16</v>
      </c>
      <c r="L386" s="9"/>
      <c r="M386" s="12" t="s">
        <v>16</v>
      </c>
    </row>
    <row r="387" spans="1:13" ht="192" x14ac:dyDescent="0.25">
      <c r="A387" s="14" t="s">
        <v>512</v>
      </c>
      <c r="B387" s="14">
        <v>2015</v>
      </c>
      <c r="C387" s="14" t="s">
        <v>883</v>
      </c>
      <c r="D387" s="5" t="s">
        <v>882</v>
      </c>
      <c r="E387" s="15">
        <v>20000000</v>
      </c>
      <c r="F387" s="16">
        <v>42252</v>
      </c>
      <c r="G387" s="9" t="s">
        <v>16</v>
      </c>
      <c r="H387" s="1"/>
      <c r="I387" s="9" t="s">
        <v>16</v>
      </c>
      <c r="J387" s="1"/>
      <c r="K387" s="9" t="s">
        <v>16</v>
      </c>
      <c r="L387" s="9"/>
      <c r="M387" s="12" t="s">
        <v>16</v>
      </c>
    </row>
    <row r="388" spans="1:13" ht="179.25" x14ac:dyDescent="0.25">
      <c r="A388" s="14" t="s">
        <v>130</v>
      </c>
      <c r="B388" s="14">
        <v>2015</v>
      </c>
      <c r="C388" s="14" t="s">
        <v>885</v>
      </c>
      <c r="D388" s="5" t="s">
        <v>884</v>
      </c>
      <c r="E388" s="15">
        <v>64435000</v>
      </c>
      <c r="F388" s="16">
        <v>42287</v>
      </c>
      <c r="G388" s="9" t="s">
        <v>16</v>
      </c>
      <c r="H388" s="1"/>
      <c r="I388" s="9" t="s">
        <v>16</v>
      </c>
      <c r="J388" s="1"/>
      <c r="K388" s="9" t="s">
        <v>16</v>
      </c>
      <c r="L388" s="9"/>
      <c r="M388" s="12" t="s">
        <v>16</v>
      </c>
    </row>
    <row r="389" spans="1:13" ht="255.75" x14ac:dyDescent="0.25">
      <c r="A389" s="14" t="s">
        <v>133</v>
      </c>
      <c r="B389" s="14">
        <v>2015</v>
      </c>
      <c r="C389" s="14" t="s">
        <v>859</v>
      </c>
      <c r="D389" s="5" t="s">
        <v>886</v>
      </c>
      <c r="E389" s="15">
        <v>64000000</v>
      </c>
      <c r="F389" s="16">
        <v>42221</v>
      </c>
      <c r="G389" s="9" t="s">
        <v>16</v>
      </c>
      <c r="H389" s="1"/>
      <c r="I389" s="9" t="s">
        <v>16</v>
      </c>
      <c r="J389" s="1"/>
      <c r="K389" s="9" t="s">
        <v>16</v>
      </c>
      <c r="L389" s="9"/>
      <c r="M389" s="12" t="s">
        <v>16</v>
      </c>
    </row>
    <row r="390" spans="1:13" ht="141" x14ac:dyDescent="0.25">
      <c r="A390" s="14" t="s">
        <v>136</v>
      </c>
      <c r="B390" s="14">
        <v>2015</v>
      </c>
      <c r="C390" s="14" t="s">
        <v>796</v>
      </c>
      <c r="D390" s="5" t="s">
        <v>1424</v>
      </c>
      <c r="E390" s="15">
        <v>60000000</v>
      </c>
      <c r="F390" s="16">
        <v>42366</v>
      </c>
      <c r="G390" s="9" t="s">
        <v>16</v>
      </c>
      <c r="H390" s="1"/>
      <c r="I390" s="9" t="s">
        <v>16</v>
      </c>
      <c r="J390" s="1"/>
      <c r="K390" s="9" t="s">
        <v>16</v>
      </c>
      <c r="L390" s="9"/>
      <c r="M390" s="12" t="s">
        <v>16</v>
      </c>
    </row>
    <row r="391" spans="1:13" ht="153.75" x14ac:dyDescent="0.25">
      <c r="A391" s="14" t="s">
        <v>137</v>
      </c>
      <c r="B391" s="14">
        <v>2015</v>
      </c>
      <c r="C391" s="5" t="s">
        <v>887</v>
      </c>
      <c r="D391" s="5" t="s">
        <v>179</v>
      </c>
      <c r="E391" s="15">
        <v>64435000</v>
      </c>
      <c r="F391" s="16">
        <v>42230</v>
      </c>
      <c r="G391" s="9" t="s">
        <v>16</v>
      </c>
      <c r="H391" s="1"/>
      <c r="I391" s="9" t="s">
        <v>16</v>
      </c>
      <c r="J391" s="1"/>
      <c r="K391" s="9" t="s">
        <v>16</v>
      </c>
      <c r="L391" s="9"/>
      <c r="M391" s="12" t="s">
        <v>16</v>
      </c>
    </row>
    <row r="392" spans="1:13" ht="243" x14ac:dyDescent="0.25">
      <c r="A392" s="14" t="s">
        <v>142</v>
      </c>
      <c r="B392" s="14">
        <v>2015</v>
      </c>
      <c r="C392" s="14" t="s">
        <v>811</v>
      </c>
      <c r="D392" s="20" t="s">
        <v>888</v>
      </c>
      <c r="E392" s="15">
        <v>350000000</v>
      </c>
      <c r="F392" s="16">
        <v>42284</v>
      </c>
      <c r="G392" s="9" t="s">
        <v>16</v>
      </c>
      <c r="H392" s="1"/>
      <c r="I392" s="9" t="s">
        <v>16</v>
      </c>
      <c r="J392" s="1"/>
      <c r="K392" s="9" t="s">
        <v>16</v>
      </c>
      <c r="L392" s="9"/>
      <c r="M392" s="12" t="s">
        <v>16</v>
      </c>
    </row>
    <row r="393" spans="1:13" ht="332.25" x14ac:dyDescent="0.25">
      <c r="A393" s="14" t="s">
        <v>889</v>
      </c>
      <c r="B393" s="14">
        <v>2015</v>
      </c>
      <c r="C393" s="14" t="s">
        <v>367</v>
      </c>
      <c r="D393" s="20" t="s">
        <v>1478</v>
      </c>
      <c r="E393" s="15">
        <v>60000000</v>
      </c>
      <c r="F393" s="16">
        <v>42328</v>
      </c>
      <c r="G393" s="9" t="s">
        <v>16</v>
      </c>
      <c r="H393" s="1"/>
      <c r="I393" s="9" t="s">
        <v>16</v>
      </c>
      <c r="J393" s="1"/>
      <c r="K393" s="9" t="s">
        <v>16</v>
      </c>
      <c r="L393" s="9"/>
      <c r="M393" s="12" t="s">
        <v>16</v>
      </c>
    </row>
    <row r="394" spans="1:13" ht="332.25" x14ac:dyDescent="0.25">
      <c r="A394" s="14" t="s">
        <v>144</v>
      </c>
      <c r="B394" s="14">
        <v>2015</v>
      </c>
      <c r="C394" s="14" t="s">
        <v>890</v>
      </c>
      <c r="D394" s="5" t="s">
        <v>1479</v>
      </c>
      <c r="E394" s="15">
        <v>50000000</v>
      </c>
      <c r="F394" s="16">
        <v>42366</v>
      </c>
      <c r="G394" s="9" t="s">
        <v>16</v>
      </c>
      <c r="H394" s="1"/>
      <c r="I394" s="9" t="s">
        <v>16</v>
      </c>
      <c r="J394" s="1"/>
      <c r="K394" s="9" t="s">
        <v>16</v>
      </c>
      <c r="L394" s="9"/>
      <c r="M394" s="12" t="s">
        <v>16</v>
      </c>
    </row>
    <row r="395" spans="1:13" ht="64.5" x14ac:dyDescent="0.25">
      <c r="A395" s="14" t="s">
        <v>893</v>
      </c>
      <c r="B395" s="14">
        <v>2015</v>
      </c>
      <c r="C395" s="19" t="s">
        <v>892</v>
      </c>
      <c r="D395" s="5" t="s">
        <v>891</v>
      </c>
      <c r="E395" s="15">
        <v>64000000</v>
      </c>
      <c r="F395" s="16">
        <v>42368</v>
      </c>
      <c r="G395" s="9" t="s">
        <v>16</v>
      </c>
      <c r="H395" s="1"/>
      <c r="I395" s="9" t="s">
        <v>16</v>
      </c>
      <c r="J395" s="1"/>
      <c r="K395" s="9" t="s">
        <v>16</v>
      </c>
      <c r="L395" s="9"/>
      <c r="M395" s="12" t="s">
        <v>16</v>
      </c>
    </row>
    <row r="396" spans="1:13" ht="179.25" x14ac:dyDescent="0.25">
      <c r="A396" s="14" t="s">
        <v>147</v>
      </c>
      <c r="B396" s="14">
        <v>2015</v>
      </c>
      <c r="C396" s="14" t="s">
        <v>895</v>
      </c>
      <c r="D396" s="5" t="s">
        <v>894</v>
      </c>
      <c r="E396" s="15">
        <v>64000000</v>
      </c>
      <c r="F396" s="16">
        <v>42165</v>
      </c>
      <c r="G396" s="9" t="s">
        <v>16</v>
      </c>
      <c r="H396" s="1"/>
      <c r="I396" s="9" t="s">
        <v>16</v>
      </c>
      <c r="J396" s="1"/>
      <c r="K396" s="9" t="s">
        <v>16</v>
      </c>
      <c r="L396" s="9"/>
      <c r="M396" s="12" t="s">
        <v>16</v>
      </c>
    </row>
    <row r="397" spans="1:13" ht="243" x14ac:dyDescent="0.25">
      <c r="A397" s="14" t="s">
        <v>150</v>
      </c>
      <c r="B397" s="14">
        <v>2015</v>
      </c>
      <c r="C397" s="14" t="s">
        <v>896</v>
      </c>
      <c r="D397" s="5" t="s">
        <v>1452</v>
      </c>
      <c r="E397" s="15">
        <v>64000000</v>
      </c>
      <c r="F397" s="16">
        <v>42231</v>
      </c>
      <c r="G397" s="9" t="s">
        <v>16</v>
      </c>
      <c r="H397" s="1"/>
      <c r="I397" s="9" t="s">
        <v>16</v>
      </c>
      <c r="J397" s="1"/>
      <c r="K397" s="9" t="s">
        <v>16</v>
      </c>
      <c r="L397" s="9"/>
      <c r="M397" s="12" t="s">
        <v>16</v>
      </c>
    </row>
    <row r="398" spans="1:13" ht="179.25" x14ac:dyDescent="0.25">
      <c r="A398" s="14" t="s">
        <v>153</v>
      </c>
      <c r="B398" s="14">
        <v>2015</v>
      </c>
      <c r="C398" s="19" t="s">
        <v>383</v>
      </c>
      <c r="D398" s="5" t="s">
        <v>897</v>
      </c>
      <c r="E398" s="15">
        <v>64435000</v>
      </c>
      <c r="F398" s="16">
        <v>42328</v>
      </c>
      <c r="G398" s="9" t="s">
        <v>16</v>
      </c>
      <c r="H398" s="1"/>
      <c r="I398" s="9" t="s">
        <v>16</v>
      </c>
      <c r="J398" s="1"/>
      <c r="K398" s="9" t="s">
        <v>16</v>
      </c>
      <c r="L398" s="9"/>
      <c r="M398" s="12" t="s">
        <v>16</v>
      </c>
    </row>
    <row r="399" spans="1:13" ht="153.75" x14ac:dyDescent="0.25">
      <c r="A399" s="14" t="s">
        <v>519</v>
      </c>
      <c r="B399" s="14">
        <v>2015</v>
      </c>
      <c r="C399" s="14" t="s">
        <v>864</v>
      </c>
      <c r="D399" s="20" t="s">
        <v>286</v>
      </c>
      <c r="E399" s="15">
        <v>64435000</v>
      </c>
      <c r="F399" s="16">
        <v>42287</v>
      </c>
      <c r="G399" s="9" t="s">
        <v>16</v>
      </c>
      <c r="H399" s="1"/>
      <c r="I399" s="9" t="s">
        <v>16</v>
      </c>
      <c r="J399" s="1"/>
      <c r="K399" s="9" t="s">
        <v>16</v>
      </c>
      <c r="L399" s="9"/>
      <c r="M399" s="12" t="s">
        <v>16</v>
      </c>
    </row>
    <row r="400" spans="1:13" ht="128.25" x14ac:dyDescent="0.25">
      <c r="A400" s="14" t="s">
        <v>157</v>
      </c>
      <c r="B400" s="14">
        <v>2015</v>
      </c>
      <c r="C400" s="14" t="s">
        <v>763</v>
      </c>
      <c r="D400" s="5" t="s">
        <v>898</v>
      </c>
      <c r="E400" s="15">
        <v>55000000</v>
      </c>
      <c r="F400" s="16">
        <v>42155</v>
      </c>
      <c r="G400" s="9" t="s">
        <v>16</v>
      </c>
      <c r="H400" s="1"/>
      <c r="I400" s="9" t="s">
        <v>16</v>
      </c>
      <c r="J400" s="1"/>
      <c r="K400" s="9" t="s">
        <v>16</v>
      </c>
      <c r="L400" s="9"/>
      <c r="M400" s="12" t="s">
        <v>16</v>
      </c>
    </row>
    <row r="401" spans="1:13" ht="204.75" x14ac:dyDescent="0.25">
      <c r="A401" s="14" t="s">
        <v>160</v>
      </c>
      <c r="B401" s="14">
        <v>2015</v>
      </c>
      <c r="C401" s="14" t="s">
        <v>59</v>
      </c>
      <c r="D401" s="5" t="s">
        <v>899</v>
      </c>
      <c r="E401" s="15">
        <v>300000000</v>
      </c>
      <c r="F401" s="16">
        <v>42328</v>
      </c>
      <c r="G401" s="9" t="s">
        <v>16</v>
      </c>
      <c r="H401" s="1"/>
      <c r="I401" s="9" t="s">
        <v>16</v>
      </c>
      <c r="J401" s="1"/>
      <c r="K401" s="9" t="s">
        <v>16</v>
      </c>
      <c r="L401" s="9"/>
      <c r="M401" s="12" t="s">
        <v>16</v>
      </c>
    </row>
    <row r="402" spans="1:13" ht="294" x14ac:dyDescent="0.25">
      <c r="A402" s="14" t="s">
        <v>163</v>
      </c>
      <c r="B402" s="14">
        <v>2015</v>
      </c>
      <c r="C402" s="14" t="s">
        <v>901</v>
      </c>
      <c r="D402" s="20" t="s">
        <v>900</v>
      </c>
      <c r="E402" s="15">
        <v>64000000</v>
      </c>
      <c r="F402" s="16">
        <v>42366</v>
      </c>
      <c r="G402" s="9" t="s">
        <v>16</v>
      </c>
      <c r="H402" s="1"/>
      <c r="I402" s="9" t="s">
        <v>16</v>
      </c>
      <c r="J402" s="1"/>
      <c r="K402" s="9" t="s">
        <v>16</v>
      </c>
      <c r="L402" s="9"/>
      <c r="M402" s="12" t="s">
        <v>16</v>
      </c>
    </row>
    <row r="403" spans="1:13" ht="166.5" x14ac:dyDescent="0.25">
      <c r="A403" s="14" t="s">
        <v>166</v>
      </c>
      <c r="B403" s="14">
        <v>2015</v>
      </c>
      <c r="C403" s="14" t="s">
        <v>791</v>
      </c>
      <c r="D403" s="5" t="s">
        <v>902</v>
      </c>
      <c r="E403" s="15">
        <v>64435000</v>
      </c>
      <c r="F403" s="16">
        <v>42230</v>
      </c>
      <c r="G403" s="9" t="s">
        <v>16</v>
      </c>
      <c r="H403" s="1"/>
      <c r="I403" s="9" t="s">
        <v>16</v>
      </c>
      <c r="J403" s="1"/>
      <c r="K403" s="9" t="s">
        <v>16</v>
      </c>
      <c r="L403" s="9"/>
      <c r="M403" s="12" t="s">
        <v>16</v>
      </c>
    </row>
    <row r="404" spans="1:13" ht="166.5" x14ac:dyDescent="0.25">
      <c r="A404" s="14" t="s">
        <v>523</v>
      </c>
      <c r="B404" s="14">
        <v>2015</v>
      </c>
      <c r="C404" s="14" t="s">
        <v>903</v>
      </c>
      <c r="D404" s="5" t="s">
        <v>1480</v>
      </c>
      <c r="E404" s="15">
        <v>64000000</v>
      </c>
      <c r="F404" s="16">
        <v>42169</v>
      </c>
      <c r="G404" s="9" t="s">
        <v>16</v>
      </c>
      <c r="H404" s="1"/>
      <c r="I404" s="9" t="s">
        <v>16</v>
      </c>
      <c r="J404" s="1"/>
      <c r="K404" s="9" t="s">
        <v>16</v>
      </c>
      <c r="L404" s="9"/>
      <c r="M404" s="12" t="s">
        <v>16</v>
      </c>
    </row>
    <row r="405" spans="1:13" ht="166.5" x14ac:dyDescent="0.25">
      <c r="A405" s="14" t="s">
        <v>906</v>
      </c>
      <c r="B405" s="14">
        <v>2015</v>
      </c>
      <c r="C405" s="14" t="s">
        <v>905</v>
      </c>
      <c r="D405" s="5" t="s">
        <v>904</v>
      </c>
      <c r="E405" s="15">
        <v>64000000</v>
      </c>
      <c r="F405" s="16">
        <v>42230</v>
      </c>
      <c r="G405" s="9" t="s">
        <v>16</v>
      </c>
      <c r="H405" s="1"/>
      <c r="I405" s="9" t="s">
        <v>16</v>
      </c>
      <c r="J405" s="1"/>
      <c r="K405" s="9" t="s">
        <v>16</v>
      </c>
      <c r="L405" s="9"/>
      <c r="M405" s="12" t="s">
        <v>16</v>
      </c>
    </row>
    <row r="406" spans="1:13" ht="319.5" x14ac:dyDescent="0.25">
      <c r="A406" s="14" t="s">
        <v>908</v>
      </c>
      <c r="B406" s="14">
        <v>2015</v>
      </c>
      <c r="C406" s="14" t="s">
        <v>184</v>
      </c>
      <c r="D406" s="5" t="s">
        <v>907</v>
      </c>
      <c r="E406" s="15">
        <v>64435000</v>
      </c>
      <c r="F406" s="16">
        <v>42257</v>
      </c>
      <c r="G406" s="9" t="s">
        <v>16</v>
      </c>
      <c r="H406" s="1"/>
      <c r="I406" s="9" t="s">
        <v>16</v>
      </c>
      <c r="J406" s="1"/>
      <c r="K406" s="9" t="s">
        <v>16</v>
      </c>
      <c r="L406" s="9"/>
      <c r="M406" s="12" t="s">
        <v>16</v>
      </c>
    </row>
    <row r="407" spans="1:13" ht="281.25" x14ac:dyDescent="0.25">
      <c r="A407" s="14" t="s">
        <v>167</v>
      </c>
      <c r="B407" s="14">
        <v>2015</v>
      </c>
      <c r="C407" s="14" t="s">
        <v>910</v>
      </c>
      <c r="D407" s="5" t="s">
        <v>909</v>
      </c>
      <c r="E407" s="15">
        <v>61000000</v>
      </c>
      <c r="F407" s="16">
        <v>42366</v>
      </c>
      <c r="G407" s="9" t="s">
        <v>16</v>
      </c>
      <c r="H407" s="1"/>
      <c r="I407" s="9" t="s">
        <v>16</v>
      </c>
      <c r="J407" s="1"/>
      <c r="K407" s="9" t="s">
        <v>16</v>
      </c>
      <c r="L407" s="9"/>
      <c r="M407" s="12" t="s">
        <v>16</v>
      </c>
    </row>
    <row r="408" spans="1:13" ht="166.5" x14ac:dyDescent="0.25">
      <c r="A408" s="14" t="s">
        <v>172</v>
      </c>
      <c r="B408" s="14">
        <v>2015</v>
      </c>
      <c r="C408" s="14" t="s">
        <v>439</v>
      </c>
      <c r="D408" s="5" t="s">
        <v>911</v>
      </c>
      <c r="E408" s="15">
        <v>64000000</v>
      </c>
      <c r="F408" s="16">
        <v>42175</v>
      </c>
      <c r="G408" s="9" t="s">
        <v>16</v>
      </c>
      <c r="H408" s="1"/>
      <c r="I408" s="9" t="s">
        <v>16</v>
      </c>
      <c r="J408" s="1"/>
      <c r="K408" s="9" t="s">
        <v>16</v>
      </c>
      <c r="L408" s="9"/>
      <c r="M408" s="12" t="s">
        <v>16</v>
      </c>
    </row>
    <row r="409" spans="1:13" ht="115.5" x14ac:dyDescent="0.25">
      <c r="A409" s="14" t="s">
        <v>914</v>
      </c>
      <c r="B409" s="14">
        <v>2015</v>
      </c>
      <c r="C409" s="14" t="s">
        <v>913</v>
      </c>
      <c r="D409" s="20" t="s">
        <v>912</v>
      </c>
      <c r="E409" s="15">
        <v>50000000</v>
      </c>
      <c r="F409" s="16">
        <v>42307</v>
      </c>
      <c r="G409" s="9" t="s">
        <v>16</v>
      </c>
      <c r="H409" s="1"/>
      <c r="I409" s="9" t="s">
        <v>16</v>
      </c>
      <c r="J409" s="1"/>
      <c r="K409" s="9" t="s">
        <v>16</v>
      </c>
      <c r="L409" s="9"/>
      <c r="M409" s="12" t="s">
        <v>16</v>
      </c>
    </row>
    <row r="410" spans="1:13" ht="166.5" x14ac:dyDescent="0.25">
      <c r="A410" s="14" t="s">
        <v>175</v>
      </c>
      <c r="B410" s="14">
        <v>2015</v>
      </c>
      <c r="C410" s="14" t="s">
        <v>903</v>
      </c>
      <c r="D410" s="5" t="s">
        <v>1445</v>
      </c>
      <c r="E410" s="15">
        <v>64000000</v>
      </c>
      <c r="F410" s="16">
        <v>42175</v>
      </c>
      <c r="G410" s="9" t="s">
        <v>16</v>
      </c>
      <c r="H410" s="1"/>
      <c r="I410" s="9" t="s">
        <v>16</v>
      </c>
      <c r="J410" s="1"/>
      <c r="K410" s="9" t="s">
        <v>16</v>
      </c>
      <c r="L410" s="9"/>
      <c r="M410" s="12" t="s">
        <v>16</v>
      </c>
    </row>
    <row r="411" spans="1:13" ht="255.75" x14ac:dyDescent="0.25">
      <c r="A411" s="14" t="s">
        <v>917</v>
      </c>
      <c r="B411" s="14">
        <v>2015</v>
      </c>
      <c r="C411" s="25" t="s">
        <v>916</v>
      </c>
      <c r="D411" s="26" t="s">
        <v>915</v>
      </c>
      <c r="E411" s="15">
        <v>64435000</v>
      </c>
      <c r="F411" s="16">
        <v>42313</v>
      </c>
      <c r="G411" s="9" t="s">
        <v>16</v>
      </c>
      <c r="H411" s="1"/>
      <c r="I411" s="9" t="s">
        <v>16</v>
      </c>
      <c r="J411" s="1"/>
      <c r="K411" s="9" t="s">
        <v>16</v>
      </c>
      <c r="L411" s="9"/>
      <c r="M411" s="12" t="s">
        <v>16</v>
      </c>
    </row>
    <row r="412" spans="1:13" ht="409.6" x14ac:dyDescent="0.25">
      <c r="A412" s="14" t="s">
        <v>526</v>
      </c>
      <c r="B412" s="14">
        <v>2015</v>
      </c>
      <c r="C412" s="25" t="s">
        <v>919</v>
      </c>
      <c r="D412" s="26" t="s">
        <v>918</v>
      </c>
      <c r="E412" s="15">
        <v>64435000</v>
      </c>
      <c r="F412" s="16">
        <v>42297</v>
      </c>
      <c r="G412" s="9" t="s">
        <v>16</v>
      </c>
      <c r="H412" s="1"/>
      <c r="I412" s="9" t="s">
        <v>16</v>
      </c>
      <c r="J412" s="1"/>
      <c r="K412" s="9" t="s">
        <v>16</v>
      </c>
      <c r="L412" s="9"/>
      <c r="M412" s="12" t="s">
        <v>16</v>
      </c>
    </row>
    <row r="413" spans="1:13" ht="166.5" x14ac:dyDescent="0.25">
      <c r="A413" s="14" t="s">
        <v>176</v>
      </c>
      <c r="B413" s="14">
        <v>2015</v>
      </c>
      <c r="C413" s="25" t="s">
        <v>921</v>
      </c>
      <c r="D413" s="26" t="s">
        <v>920</v>
      </c>
      <c r="E413" s="15">
        <v>25000000</v>
      </c>
      <c r="F413" s="16">
        <v>42348</v>
      </c>
      <c r="G413" s="9" t="s">
        <v>16</v>
      </c>
      <c r="H413" s="1"/>
      <c r="I413" s="9" t="s">
        <v>16</v>
      </c>
      <c r="J413" s="1"/>
      <c r="K413" s="9" t="s">
        <v>16</v>
      </c>
      <c r="L413" s="9"/>
      <c r="M413" s="12" t="s">
        <v>16</v>
      </c>
    </row>
    <row r="414" spans="1:13" ht="230.25" x14ac:dyDescent="0.25">
      <c r="A414" s="14" t="s">
        <v>924</v>
      </c>
      <c r="B414" s="14">
        <v>2015</v>
      </c>
      <c r="C414" s="25" t="s">
        <v>923</v>
      </c>
      <c r="D414" s="26" t="s">
        <v>922</v>
      </c>
      <c r="E414" s="15">
        <v>25000000</v>
      </c>
      <c r="F414" s="16">
        <v>42348</v>
      </c>
      <c r="G414" s="9" t="s">
        <v>16</v>
      </c>
      <c r="H414" s="1"/>
      <c r="I414" s="9" t="s">
        <v>16</v>
      </c>
      <c r="J414" s="1"/>
      <c r="K414" s="9" t="s">
        <v>16</v>
      </c>
      <c r="L414" s="9"/>
      <c r="M414" s="12" t="s">
        <v>16</v>
      </c>
    </row>
    <row r="415" spans="1:13" ht="409.6" x14ac:dyDescent="0.25">
      <c r="A415" s="14" t="s">
        <v>181</v>
      </c>
      <c r="B415" s="14">
        <v>2015</v>
      </c>
      <c r="C415" s="25" t="s">
        <v>926</v>
      </c>
      <c r="D415" s="26" t="s">
        <v>925</v>
      </c>
      <c r="E415" s="15">
        <v>50000000</v>
      </c>
      <c r="F415" s="16">
        <v>42313</v>
      </c>
      <c r="G415" s="9" t="s">
        <v>16</v>
      </c>
      <c r="H415" s="1"/>
      <c r="I415" s="9" t="s">
        <v>16</v>
      </c>
      <c r="J415" s="1"/>
      <c r="K415" s="9" t="s">
        <v>16</v>
      </c>
      <c r="L415" s="9"/>
      <c r="M415" s="12" t="s">
        <v>16</v>
      </c>
    </row>
    <row r="416" spans="1:13" ht="255" x14ac:dyDescent="0.25">
      <c r="A416" s="14" t="s">
        <v>183</v>
      </c>
      <c r="B416" s="14">
        <v>2015</v>
      </c>
      <c r="C416" s="14" t="s">
        <v>297</v>
      </c>
      <c r="D416" s="27" t="s">
        <v>927</v>
      </c>
      <c r="E416" s="15">
        <v>64000000</v>
      </c>
      <c r="F416" s="16">
        <v>42366</v>
      </c>
      <c r="G416" s="9" t="s">
        <v>16</v>
      </c>
      <c r="H416" s="1"/>
      <c r="I416" s="9" t="s">
        <v>16</v>
      </c>
      <c r="J416" s="1"/>
      <c r="K416" s="9" t="s">
        <v>16</v>
      </c>
      <c r="L416" s="9"/>
      <c r="M416" s="12" t="s">
        <v>16</v>
      </c>
    </row>
    <row r="417" spans="1:13" ht="90" x14ac:dyDescent="0.25">
      <c r="A417" s="14" t="s">
        <v>187</v>
      </c>
      <c r="B417" s="14">
        <v>2015</v>
      </c>
      <c r="C417" s="25" t="s">
        <v>929</v>
      </c>
      <c r="D417" s="20" t="s">
        <v>928</v>
      </c>
      <c r="E417" s="15">
        <v>22300000</v>
      </c>
      <c r="F417" s="16">
        <v>42368</v>
      </c>
      <c r="G417" s="9" t="s">
        <v>16</v>
      </c>
      <c r="H417" s="1"/>
      <c r="I417" s="9" t="s">
        <v>16</v>
      </c>
      <c r="J417" s="1"/>
      <c r="K417" s="9" t="s">
        <v>16</v>
      </c>
      <c r="L417" s="9"/>
      <c r="M417" s="12" t="s">
        <v>16</v>
      </c>
    </row>
    <row r="418" spans="1:13" ht="409.6" x14ac:dyDescent="0.25">
      <c r="A418" s="14" t="s">
        <v>190</v>
      </c>
      <c r="B418" s="14">
        <v>2015</v>
      </c>
      <c r="C418" s="14" t="s">
        <v>421</v>
      </c>
      <c r="D418" s="20" t="s">
        <v>1481</v>
      </c>
      <c r="E418" s="15">
        <v>64435000</v>
      </c>
      <c r="F418" s="16">
        <v>42205</v>
      </c>
      <c r="G418" s="9" t="s">
        <v>16</v>
      </c>
      <c r="H418" s="1"/>
      <c r="I418" s="9" t="s">
        <v>16</v>
      </c>
      <c r="J418" s="1"/>
      <c r="K418" s="9" t="s">
        <v>16</v>
      </c>
      <c r="L418" s="9"/>
      <c r="M418" s="12" t="s">
        <v>16</v>
      </c>
    </row>
    <row r="419" spans="1:13" ht="192" x14ac:dyDescent="0.25">
      <c r="A419" s="14" t="s">
        <v>932</v>
      </c>
      <c r="B419" s="14">
        <v>2015</v>
      </c>
      <c r="C419" s="14" t="s">
        <v>931</v>
      </c>
      <c r="D419" s="5" t="s">
        <v>930</v>
      </c>
      <c r="E419" s="15">
        <v>30000000</v>
      </c>
      <c r="F419" s="16">
        <v>42366</v>
      </c>
      <c r="G419" s="9" t="s">
        <v>16</v>
      </c>
      <c r="H419" s="1"/>
      <c r="I419" s="9" t="s">
        <v>16</v>
      </c>
      <c r="J419" s="1"/>
      <c r="K419" s="9" t="s">
        <v>16</v>
      </c>
      <c r="L419" s="9"/>
      <c r="M419" s="12" t="s">
        <v>16</v>
      </c>
    </row>
    <row r="420" spans="1:13" ht="166.5" x14ac:dyDescent="0.25">
      <c r="A420" s="14" t="s">
        <v>534</v>
      </c>
      <c r="B420" s="14">
        <v>2015</v>
      </c>
      <c r="C420" s="14" t="s">
        <v>59</v>
      </c>
      <c r="D420" s="5" t="s">
        <v>933</v>
      </c>
      <c r="E420" s="15">
        <v>60000000</v>
      </c>
      <c r="F420" s="16">
        <v>42348</v>
      </c>
      <c r="G420" s="9" t="s">
        <v>16</v>
      </c>
      <c r="H420" s="1"/>
      <c r="I420" s="9" t="s">
        <v>16</v>
      </c>
      <c r="J420" s="1"/>
      <c r="K420" s="9" t="s">
        <v>16</v>
      </c>
      <c r="L420" s="9"/>
      <c r="M420" s="12" t="s">
        <v>16</v>
      </c>
    </row>
    <row r="421" spans="1:13" ht="115.5" x14ac:dyDescent="0.25">
      <c r="A421" s="14" t="s">
        <v>192</v>
      </c>
      <c r="B421" s="14">
        <v>2015</v>
      </c>
      <c r="C421" s="14" t="s">
        <v>934</v>
      </c>
      <c r="D421" s="5" t="s">
        <v>65</v>
      </c>
      <c r="E421" s="15">
        <v>25900000</v>
      </c>
      <c r="F421" s="16">
        <v>42359</v>
      </c>
      <c r="G421" s="9" t="s">
        <v>16</v>
      </c>
      <c r="H421" s="1"/>
      <c r="I421" s="9" t="s">
        <v>16</v>
      </c>
      <c r="J421" s="1"/>
      <c r="K421" s="9" t="s">
        <v>16</v>
      </c>
      <c r="L421" s="9"/>
      <c r="M421" s="12" t="s">
        <v>16</v>
      </c>
    </row>
    <row r="422" spans="1:13" ht="102.75" x14ac:dyDescent="0.25">
      <c r="A422" s="14" t="s">
        <v>937</v>
      </c>
      <c r="B422" s="14">
        <v>2015</v>
      </c>
      <c r="C422" s="14" t="s">
        <v>936</v>
      </c>
      <c r="D422" s="5" t="s">
        <v>935</v>
      </c>
      <c r="E422" s="15">
        <v>38000000</v>
      </c>
      <c r="F422" s="16">
        <v>42367</v>
      </c>
      <c r="G422" s="9" t="s">
        <v>16</v>
      </c>
      <c r="H422" s="1"/>
      <c r="I422" s="9" t="s">
        <v>16</v>
      </c>
      <c r="J422" s="1"/>
      <c r="K422" s="9" t="s">
        <v>16</v>
      </c>
      <c r="L422" s="9"/>
      <c r="M422" s="12" t="s">
        <v>16</v>
      </c>
    </row>
    <row r="423" spans="1:13" ht="243" x14ac:dyDescent="0.25">
      <c r="A423" s="14" t="s">
        <v>196</v>
      </c>
      <c r="B423" s="14">
        <v>2015</v>
      </c>
      <c r="C423" s="5" t="s">
        <v>235</v>
      </c>
      <c r="D423" s="20" t="s">
        <v>1446</v>
      </c>
      <c r="E423" s="15">
        <v>16000000</v>
      </c>
      <c r="F423" s="16">
        <v>42318</v>
      </c>
      <c r="G423" s="9" t="s">
        <v>16</v>
      </c>
      <c r="H423" s="1"/>
      <c r="I423" s="9" t="s">
        <v>16</v>
      </c>
      <c r="J423" s="1"/>
      <c r="K423" s="9" t="s">
        <v>16</v>
      </c>
      <c r="L423" s="9"/>
      <c r="M423" s="12" t="s">
        <v>16</v>
      </c>
    </row>
    <row r="424" spans="1:13" ht="102.75" x14ac:dyDescent="0.25">
      <c r="A424" s="14" t="s">
        <v>201</v>
      </c>
      <c r="B424" s="14">
        <v>2015</v>
      </c>
      <c r="C424" s="14" t="s">
        <v>938</v>
      </c>
      <c r="D424" s="5" t="s">
        <v>939</v>
      </c>
      <c r="E424" s="15">
        <v>3132000</v>
      </c>
      <c r="F424" s="16" t="s">
        <v>64</v>
      </c>
      <c r="G424" s="9" t="s">
        <v>16</v>
      </c>
      <c r="H424" s="1"/>
      <c r="I424" s="9" t="s">
        <v>16</v>
      </c>
      <c r="J424" s="1"/>
      <c r="K424" s="9" t="s">
        <v>16</v>
      </c>
      <c r="L424" s="9"/>
      <c r="M424" s="12" t="s">
        <v>16</v>
      </c>
    </row>
    <row r="425" spans="1:13" ht="294" x14ac:dyDescent="0.25">
      <c r="A425" s="14" t="s">
        <v>204</v>
      </c>
      <c r="B425" s="14">
        <v>2015</v>
      </c>
      <c r="C425" s="5" t="s">
        <v>941</v>
      </c>
      <c r="D425" s="20" t="s">
        <v>940</v>
      </c>
      <c r="E425" s="15">
        <v>64400000</v>
      </c>
      <c r="F425" s="16">
        <v>42366</v>
      </c>
      <c r="G425" s="9" t="s">
        <v>16</v>
      </c>
      <c r="H425" s="1"/>
      <c r="I425" s="9" t="s">
        <v>16</v>
      </c>
      <c r="J425" s="1"/>
      <c r="K425" s="9" t="s">
        <v>16</v>
      </c>
      <c r="L425" s="9"/>
      <c r="M425" s="12" t="s">
        <v>16</v>
      </c>
    </row>
    <row r="426" spans="1:13" ht="64.5" x14ac:dyDescent="0.25">
      <c r="A426" s="14" t="s">
        <v>205</v>
      </c>
      <c r="B426" s="14">
        <v>2015</v>
      </c>
      <c r="C426" s="5" t="s">
        <v>943</v>
      </c>
      <c r="D426" s="5" t="s">
        <v>942</v>
      </c>
      <c r="E426" s="15">
        <v>28000000</v>
      </c>
      <c r="F426" s="16">
        <v>42359</v>
      </c>
      <c r="G426" s="9" t="s">
        <v>16</v>
      </c>
      <c r="H426" s="1"/>
      <c r="I426" s="9" t="s">
        <v>16</v>
      </c>
      <c r="J426" s="1"/>
      <c r="K426" s="9" t="s">
        <v>16</v>
      </c>
      <c r="L426" s="9"/>
      <c r="M426" s="12" t="s">
        <v>16</v>
      </c>
    </row>
    <row r="427" spans="1:13" ht="153.75" x14ac:dyDescent="0.25">
      <c r="A427" s="14" t="s">
        <v>208</v>
      </c>
      <c r="B427" s="14">
        <v>2015</v>
      </c>
      <c r="C427" s="14" t="s">
        <v>780</v>
      </c>
      <c r="D427" s="5" t="s">
        <v>944</v>
      </c>
      <c r="E427" s="15">
        <v>50000000</v>
      </c>
      <c r="F427" s="16">
        <v>42353</v>
      </c>
      <c r="G427" s="9" t="s">
        <v>16</v>
      </c>
      <c r="H427" s="1"/>
      <c r="I427" s="9" t="s">
        <v>16</v>
      </c>
      <c r="J427" s="1"/>
      <c r="K427" s="9" t="s">
        <v>16</v>
      </c>
      <c r="L427" s="9"/>
      <c r="M427" s="12" t="s">
        <v>16</v>
      </c>
    </row>
    <row r="428" spans="1:13" ht="255.75" x14ac:dyDescent="0.25">
      <c r="A428" s="14" t="s">
        <v>213</v>
      </c>
      <c r="B428" s="14">
        <v>2015</v>
      </c>
      <c r="C428" s="14" t="s">
        <v>588</v>
      </c>
      <c r="D428" s="20" t="s">
        <v>1447</v>
      </c>
      <c r="E428" s="15">
        <v>35000000</v>
      </c>
      <c r="F428" s="16">
        <v>42348</v>
      </c>
      <c r="G428" s="9" t="s">
        <v>16</v>
      </c>
      <c r="H428" s="1"/>
      <c r="I428" s="9" t="s">
        <v>16</v>
      </c>
      <c r="J428" s="1"/>
      <c r="K428" s="9" t="s">
        <v>16</v>
      </c>
      <c r="L428" s="9"/>
      <c r="M428" s="12" t="s">
        <v>16</v>
      </c>
    </row>
    <row r="429" spans="1:13" ht="102.75" x14ac:dyDescent="0.25">
      <c r="A429" s="14" t="s">
        <v>216</v>
      </c>
      <c r="B429" s="14">
        <v>2015</v>
      </c>
      <c r="C429" s="14" t="s">
        <v>763</v>
      </c>
      <c r="D429" s="5" t="s">
        <v>945</v>
      </c>
      <c r="E429" s="15">
        <v>64435000</v>
      </c>
      <c r="F429" s="16">
        <v>42338</v>
      </c>
      <c r="G429" s="9" t="s">
        <v>16</v>
      </c>
      <c r="H429" s="1"/>
      <c r="I429" s="9" t="s">
        <v>16</v>
      </c>
      <c r="J429" s="1"/>
      <c r="K429" s="9" t="s">
        <v>16</v>
      </c>
      <c r="L429" s="9"/>
      <c r="M429" s="12" t="s">
        <v>16</v>
      </c>
    </row>
    <row r="430" spans="1:13" ht="204.75" x14ac:dyDescent="0.25">
      <c r="A430" s="14" t="s">
        <v>219</v>
      </c>
      <c r="B430" s="14">
        <v>2015</v>
      </c>
      <c r="C430" s="14" t="s">
        <v>763</v>
      </c>
      <c r="D430" s="5" t="s">
        <v>946</v>
      </c>
      <c r="E430" s="15">
        <v>60000000</v>
      </c>
      <c r="F430" s="16">
        <v>42318</v>
      </c>
      <c r="G430" s="9" t="s">
        <v>16</v>
      </c>
      <c r="H430" s="1"/>
      <c r="I430" s="9" t="s">
        <v>16</v>
      </c>
      <c r="J430" s="1"/>
      <c r="K430" s="9" t="s">
        <v>16</v>
      </c>
      <c r="L430" s="9"/>
      <c r="M430" s="12" t="s">
        <v>16</v>
      </c>
    </row>
    <row r="431" spans="1:13" ht="319.5" x14ac:dyDescent="0.25">
      <c r="A431" s="14" t="s">
        <v>220</v>
      </c>
      <c r="B431" s="14">
        <v>2015</v>
      </c>
      <c r="C431" s="11" t="s">
        <v>948</v>
      </c>
      <c r="D431" s="5" t="s">
        <v>947</v>
      </c>
      <c r="E431" s="15">
        <v>15000000</v>
      </c>
      <c r="F431" s="16">
        <v>42328</v>
      </c>
      <c r="G431" s="9" t="s">
        <v>16</v>
      </c>
      <c r="H431" s="1"/>
      <c r="I431" s="9" t="s">
        <v>16</v>
      </c>
      <c r="J431" s="1"/>
      <c r="K431" s="9" t="s">
        <v>16</v>
      </c>
      <c r="L431" s="9"/>
      <c r="M431" s="12" t="s">
        <v>16</v>
      </c>
    </row>
    <row r="432" spans="1:13" ht="179.25" x14ac:dyDescent="0.25">
      <c r="A432" s="14" t="s">
        <v>223</v>
      </c>
      <c r="B432" s="14">
        <v>2015</v>
      </c>
      <c r="C432" s="14" t="s">
        <v>59</v>
      </c>
      <c r="D432" s="5" t="s">
        <v>949</v>
      </c>
      <c r="E432" s="15">
        <v>105000000</v>
      </c>
      <c r="F432" s="16">
        <v>42297</v>
      </c>
      <c r="G432" s="9" t="s">
        <v>16</v>
      </c>
      <c r="H432" s="1"/>
      <c r="I432" s="9" t="s">
        <v>16</v>
      </c>
      <c r="J432" s="1"/>
      <c r="K432" s="9" t="s">
        <v>16</v>
      </c>
      <c r="L432" s="9"/>
      <c r="M432" s="12" t="s">
        <v>16</v>
      </c>
    </row>
    <row r="433" spans="1:13" ht="409.6" x14ac:dyDescent="0.25">
      <c r="A433" s="14" t="s">
        <v>226</v>
      </c>
      <c r="B433" s="14">
        <v>2015</v>
      </c>
      <c r="C433" s="14" t="s">
        <v>951</v>
      </c>
      <c r="D433" s="5" t="s">
        <v>950</v>
      </c>
      <c r="E433" s="15">
        <v>64435000</v>
      </c>
      <c r="F433" s="16">
        <v>42287</v>
      </c>
      <c r="G433" s="9" t="s">
        <v>16</v>
      </c>
      <c r="H433" s="1"/>
      <c r="I433" s="9" t="s">
        <v>16</v>
      </c>
      <c r="J433" s="1"/>
      <c r="K433" s="9" t="s">
        <v>16</v>
      </c>
      <c r="L433" s="9"/>
      <c r="M433" s="12" t="s">
        <v>16</v>
      </c>
    </row>
    <row r="434" spans="1:13" ht="332.25" x14ac:dyDescent="0.25">
      <c r="A434" s="14" t="s">
        <v>231</v>
      </c>
      <c r="B434" s="14">
        <v>2015</v>
      </c>
      <c r="C434" s="25" t="s">
        <v>916</v>
      </c>
      <c r="D434" s="26" t="s">
        <v>952</v>
      </c>
      <c r="E434" s="15">
        <v>64435000</v>
      </c>
      <c r="F434" s="16">
        <v>42313</v>
      </c>
      <c r="G434" s="9" t="s">
        <v>16</v>
      </c>
      <c r="H434" s="1"/>
      <c r="I434" s="9" t="s">
        <v>16</v>
      </c>
      <c r="J434" s="1"/>
      <c r="K434" s="9" t="s">
        <v>16</v>
      </c>
      <c r="L434" s="9"/>
      <c r="M434" s="12" t="s">
        <v>16</v>
      </c>
    </row>
    <row r="435" spans="1:13" ht="255.75" x14ac:dyDescent="0.25">
      <c r="A435" s="14" t="s">
        <v>539</v>
      </c>
      <c r="B435" s="14">
        <v>2015</v>
      </c>
      <c r="C435" s="25" t="s">
        <v>954</v>
      </c>
      <c r="D435" s="26" t="s">
        <v>953</v>
      </c>
      <c r="E435" s="15">
        <v>20000000</v>
      </c>
      <c r="F435" s="16">
        <v>42218</v>
      </c>
      <c r="G435" s="9" t="s">
        <v>16</v>
      </c>
      <c r="H435" s="1"/>
      <c r="I435" s="9" t="s">
        <v>16</v>
      </c>
      <c r="J435" s="1"/>
      <c r="K435" s="9" t="s">
        <v>16</v>
      </c>
      <c r="L435" s="9"/>
      <c r="M435" s="12" t="s">
        <v>16</v>
      </c>
    </row>
    <row r="436" spans="1:13" ht="192" x14ac:dyDescent="0.25">
      <c r="A436" s="14" t="s">
        <v>232</v>
      </c>
      <c r="B436" s="14">
        <v>2015</v>
      </c>
      <c r="C436" s="25" t="s">
        <v>956</v>
      </c>
      <c r="D436" s="26" t="s">
        <v>955</v>
      </c>
      <c r="E436" s="15">
        <v>64435000</v>
      </c>
      <c r="F436" s="16">
        <v>42328</v>
      </c>
      <c r="G436" s="9" t="s">
        <v>16</v>
      </c>
      <c r="H436" s="1"/>
      <c r="I436" s="9" t="s">
        <v>16</v>
      </c>
      <c r="J436" s="1"/>
      <c r="K436" s="9" t="s">
        <v>16</v>
      </c>
      <c r="L436" s="9"/>
      <c r="M436" s="12" t="s">
        <v>16</v>
      </c>
    </row>
    <row r="437" spans="1:13" ht="128.25" x14ac:dyDescent="0.25">
      <c r="A437" s="14" t="s">
        <v>236</v>
      </c>
      <c r="B437" s="14">
        <v>2015</v>
      </c>
      <c r="C437" s="26" t="s">
        <v>958</v>
      </c>
      <c r="D437" s="26" t="s">
        <v>957</v>
      </c>
      <c r="E437" s="15">
        <v>1450000</v>
      </c>
      <c r="F437" s="14" t="s">
        <v>77</v>
      </c>
      <c r="G437" s="9" t="s">
        <v>16</v>
      </c>
      <c r="H437" s="1"/>
      <c r="I437" s="9" t="s">
        <v>16</v>
      </c>
      <c r="J437" s="1"/>
      <c r="K437" s="9" t="s">
        <v>16</v>
      </c>
      <c r="L437" s="9"/>
      <c r="M437" s="12" t="s">
        <v>16</v>
      </c>
    </row>
    <row r="438" spans="1:13" ht="255.75" x14ac:dyDescent="0.25">
      <c r="A438" s="14" t="s">
        <v>240</v>
      </c>
      <c r="B438" s="14">
        <v>2015</v>
      </c>
      <c r="C438" s="25" t="s">
        <v>960</v>
      </c>
      <c r="D438" s="26" t="s">
        <v>959</v>
      </c>
      <c r="E438" s="15">
        <v>64000000</v>
      </c>
      <c r="F438" s="16">
        <v>42236</v>
      </c>
      <c r="G438" s="9" t="s">
        <v>16</v>
      </c>
      <c r="H438" s="1"/>
      <c r="I438" s="9" t="s">
        <v>16</v>
      </c>
      <c r="J438" s="1"/>
      <c r="K438" s="9" t="s">
        <v>16</v>
      </c>
      <c r="L438" s="9"/>
      <c r="M438" s="12" t="s">
        <v>16</v>
      </c>
    </row>
    <row r="439" spans="1:13" ht="166.5" x14ac:dyDescent="0.25">
      <c r="A439" s="14" t="s">
        <v>244</v>
      </c>
      <c r="B439" s="14">
        <v>2015</v>
      </c>
      <c r="C439" s="26" t="s">
        <v>962</v>
      </c>
      <c r="D439" s="26" t="s">
        <v>961</v>
      </c>
      <c r="E439" s="15">
        <v>36700000</v>
      </c>
      <c r="F439" s="16">
        <v>42348</v>
      </c>
      <c r="G439" s="9" t="s">
        <v>16</v>
      </c>
      <c r="H439" s="1"/>
      <c r="I439" s="9" t="s">
        <v>16</v>
      </c>
      <c r="J439" s="1"/>
      <c r="K439" s="9" t="s">
        <v>16</v>
      </c>
      <c r="L439" s="9"/>
      <c r="M439" s="12" t="s">
        <v>16</v>
      </c>
    </row>
    <row r="440" spans="1:13" ht="166.5" x14ac:dyDescent="0.25">
      <c r="A440" s="14" t="s">
        <v>965</v>
      </c>
      <c r="B440" s="14">
        <v>2015</v>
      </c>
      <c r="C440" s="25" t="s">
        <v>964</v>
      </c>
      <c r="D440" s="26" t="s">
        <v>963</v>
      </c>
      <c r="E440" s="15">
        <v>6584000</v>
      </c>
      <c r="F440" s="14" t="s">
        <v>155</v>
      </c>
      <c r="G440" s="9" t="s">
        <v>16</v>
      </c>
      <c r="H440" s="1"/>
      <c r="I440" s="9" t="s">
        <v>16</v>
      </c>
      <c r="J440" s="1"/>
      <c r="K440" s="9" t="s">
        <v>16</v>
      </c>
      <c r="L440" s="9"/>
      <c r="M440" s="12" t="s">
        <v>16</v>
      </c>
    </row>
    <row r="441" spans="1:13" ht="204.75" x14ac:dyDescent="0.25">
      <c r="A441" s="14" t="s">
        <v>247</v>
      </c>
      <c r="B441" s="14">
        <v>2015</v>
      </c>
      <c r="C441" s="25" t="s">
        <v>861</v>
      </c>
      <c r="D441" s="26" t="s">
        <v>966</v>
      </c>
      <c r="E441" s="15">
        <v>64000000</v>
      </c>
      <c r="F441" s="16">
        <v>42241</v>
      </c>
      <c r="G441" s="9" t="s">
        <v>16</v>
      </c>
      <c r="H441" s="1"/>
      <c r="I441" s="9" t="s">
        <v>16</v>
      </c>
      <c r="J441" s="1"/>
      <c r="K441" s="9" t="s">
        <v>16</v>
      </c>
      <c r="L441" s="9"/>
      <c r="M441" s="12" t="s">
        <v>16</v>
      </c>
    </row>
    <row r="442" spans="1:13" ht="230.25" x14ac:dyDescent="0.25">
      <c r="A442" s="14" t="s">
        <v>248</v>
      </c>
      <c r="B442" s="14">
        <v>2015</v>
      </c>
      <c r="C442" s="25" t="s">
        <v>770</v>
      </c>
      <c r="D442" s="26" t="s">
        <v>967</v>
      </c>
      <c r="E442" s="15">
        <v>50000000</v>
      </c>
      <c r="F442" s="16">
        <v>42348</v>
      </c>
      <c r="G442" s="9" t="s">
        <v>16</v>
      </c>
      <c r="H442" s="1"/>
      <c r="I442" s="9" t="s">
        <v>16</v>
      </c>
      <c r="J442" s="1"/>
      <c r="K442" s="9" t="s">
        <v>16</v>
      </c>
      <c r="L442" s="9"/>
      <c r="M442" s="12" t="s">
        <v>16</v>
      </c>
    </row>
    <row r="443" spans="1:13" ht="217.5" x14ac:dyDescent="0.25">
      <c r="A443" s="14" t="s">
        <v>544</v>
      </c>
      <c r="B443" s="14">
        <v>2015</v>
      </c>
      <c r="C443" s="25" t="s">
        <v>770</v>
      </c>
      <c r="D443" s="5" t="s">
        <v>968</v>
      </c>
      <c r="E443" s="15">
        <v>180000000</v>
      </c>
      <c r="F443" s="16">
        <v>42348</v>
      </c>
      <c r="G443" s="9" t="s">
        <v>16</v>
      </c>
      <c r="H443" s="1"/>
      <c r="I443" s="9" t="s">
        <v>16</v>
      </c>
      <c r="J443" s="1"/>
      <c r="K443" s="9" t="s">
        <v>16</v>
      </c>
      <c r="L443" s="9"/>
      <c r="M443" s="12" t="s">
        <v>16</v>
      </c>
    </row>
    <row r="444" spans="1:13" ht="294" x14ac:dyDescent="0.25">
      <c r="A444" s="14" t="s">
        <v>545</v>
      </c>
      <c r="B444" s="14">
        <v>2015</v>
      </c>
      <c r="C444" s="23" t="s">
        <v>427</v>
      </c>
      <c r="D444" s="20" t="s">
        <v>969</v>
      </c>
      <c r="E444" s="15">
        <v>40000000</v>
      </c>
      <c r="F444" s="16">
        <v>42366</v>
      </c>
      <c r="G444" s="9" t="s">
        <v>16</v>
      </c>
      <c r="H444" s="1"/>
      <c r="I444" s="9" t="s">
        <v>16</v>
      </c>
      <c r="J444" s="1"/>
      <c r="K444" s="9" t="s">
        <v>16</v>
      </c>
      <c r="L444" s="9"/>
      <c r="M444" s="12" t="s">
        <v>16</v>
      </c>
    </row>
    <row r="445" spans="1:13" ht="77.25" x14ac:dyDescent="0.25">
      <c r="A445" s="14" t="s">
        <v>250</v>
      </c>
      <c r="B445" s="14">
        <v>2015</v>
      </c>
      <c r="C445" s="25" t="s">
        <v>971</v>
      </c>
      <c r="D445" s="5" t="s">
        <v>970</v>
      </c>
      <c r="E445" s="15">
        <v>245098040</v>
      </c>
      <c r="F445" s="16">
        <v>42368</v>
      </c>
      <c r="G445" s="9" t="s">
        <v>16</v>
      </c>
      <c r="H445" s="1"/>
      <c r="I445" s="9" t="s">
        <v>16</v>
      </c>
      <c r="J445" s="1"/>
      <c r="K445" s="9" t="s">
        <v>16</v>
      </c>
      <c r="L445" s="9"/>
      <c r="M445" s="12" t="s">
        <v>16</v>
      </c>
    </row>
    <row r="446" spans="1:13" ht="255.75" x14ac:dyDescent="0.25">
      <c r="A446" s="14" t="s">
        <v>253</v>
      </c>
      <c r="B446" s="14">
        <v>2015</v>
      </c>
      <c r="C446" s="25" t="s">
        <v>973</v>
      </c>
      <c r="D446" s="5" t="s">
        <v>972</v>
      </c>
      <c r="E446" s="15">
        <v>100000000</v>
      </c>
      <c r="F446" s="16">
        <v>42348</v>
      </c>
      <c r="G446" s="9" t="s">
        <v>16</v>
      </c>
      <c r="H446" s="1"/>
      <c r="I446" s="9" t="s">
        <v>16</v>
      </c>
      <c r="J446" s="1"/>
      <c r="K446" s="9" t="s">
        <v>16</v>
      </c>
      <c r="L446" s="9"/>
      <c r="M446" s="12" t="s">
        <v>16</v>
      </c>
    </row>
    <row r="447" spans="1:13" ht="166.5" x14ac:dyDescent="0.25">
      <c r="A447" s="14" t="s">
        <v>974</v>
      </c>
      <c r="B447" s="14">
        <v>2015</v>
      </c>
      <c r="C447" s="23" t="s">
        <v>763</v>
      </c>
      <c r="D447" s="5" t="s">
        <v>810</v>
      </c>
      <c r="E447" s="15">
        <v>31740000</v>
      </c>
      <c r="F447" s="16">
        <v>42308</v>
      </c>
      <c r="G447" s="9" t="s">
        <v>16</v>
      </c>
      <c r="H447" s="1"/>
      <c r="I447" s="9" t="s">
        <v>16</v>
      </c>
      <c r="J447" s="1"/>
      <c r="K447" s="9" t="s">
        <v>16</v>
      </c>
      <c r="L447" s="9"/>
      <c r="M447" s="12" t="s">
        <v>16</v>
      </c>
    </row>
    <row r="448" spans="1:13" ht="166.5" x14ac:dyDescent="0.25">
      <c r="A448" s="14" t="s">
        <v>258</v>
      </c>
      <c r="B448" s="14">
        <v>2015</v>
      </c>
      <c r="C448" s="23" t="s">
        <v>383</v>
      </c>
      <c r="D448" s="5" t="s">
        <v>975</v>
      </c>
      <c r="E448" s="15">
        <v>17000000</v>
      </c>
      <c r="F448" s="16">
        <v>42348</v>
      </c>
      <c r="G448" s="9" t="s">
        <v>16</v>
      </c>
      <c r="H448" s="1"/>
      <c r="I448" s="9" t="s">
        <v>16</v>
      </c>
      <c r="J448" s="1"/>
      <c r="K448" s="9"/>
      <c r="L448" s="9" t="s">
        <v>16</v>
      </c>
      <c r="M448" s="12"/>
    </row>
    <row r="449" spans="1:13" ht="179.25" x14ac:dyDescent="0.25">
      <c r="A449" s="14" t="s">
        <v>977</v>
      </c>
      <c r="B449" s="14">
        <v>2015</v>
      </c>
      <c r="C449" s="23" t="s">
        <v>838</v>
      </c>
      <c r="D449" s="5" t="s">
        <v>976</v>
      </c>
      <c r="E449" s="15">
        <v>40000000</v>
      </c>
      <c r="F449" s="16">
        <v>42349</v>
      </c>
      <c r="G449" s="9" t="s">
        <v>16</v>
      </c>
      <c r="H449" s="1"/>
      <c r="I449" s="9" t="s">
        <v>16</v>
      </c>
      <c r="J449" s="1"/>
      <c r="K449" s="9" t="s">
        <v>16</v>
      </c>
      <c r="L449" s="9"/>
      <c r="M449" s="12" t="s">
        <v>16</v>
      </c>
    </row>
    <row r="450" spans="1:13" ht="166.5" x14ac:dyDescent="0.25">
      <c r="A450" s="14" t="s">
        <v>262</v>
      </c>
      <c r="B450" s="14">
        <v>2015</v>
      </c>
      <c r="C450" s="23" t="s">
        <v>979</v>
      </c>
      <c r="D450" s="5" t="s">
        <v>978</v>
      </c>
      <c r="E450" s="15">
        <v>64435000</v>
      </c>
      <c r="F450" s="16">
        <v>42349</v>
      </c>
      <c r="G450" s="9" t="s">
        <v>16</v>
      </c>
      <c r="H450" s="1"/>
      <c r="I450" s="9" t="s">
        <v>16</v>
      </c>
      <c r="J450" s="1"/>
      <c r="K450" s="9"/>
      <c r="L450" s="9" t="s">
        <v>16</v>
      </c>
      <c r="M450" s="12"/>
    </row>
    <row r="451" spans="1:13" ht="128.25" x14ac:dyDescent="0.25">
      <c r="A451" s="14" t="s">
        <v>265</v>
      </c>
      <c r="B451" s="14">
        <v>2015</v>
      </c>
      <c r="C451" s="23" t="s">
        <v>981</v>
      </c>
      <c r="D451" s="5" t="s">
        <v>980</v>
      </c>
      <c r="E451" s="15">
        <v>12000000</v>
      </c>
      <c r="F451" s="16">
        <v>42277</v>
      </c>
      <c r="G451" s="9" t="s">
        <v>16</v>
      </c>
      <c r="H451" s="1"/>
      <c r="I451" s="9" t="s">
        <v>16</v>
      </c>
      <c r="J451" s="1"/>
      <c r="K451" s="9"/>
      <c r="L451" s="9" t="s">
        <v>16</v>
      </c>
      <c r="M451" s="12"/>
    </row>
    <row r="452" spans="1:13" ht="90" x14ac:dyDescent="0.25">
      <c r="A452" s="14" t="s">
        <v>267</v>
      </c>
      <c r="B452" s="14">
        <v>2015</v>
      </c>
      <c r="C452" s="28" t="s">
        <v>981</v>
      </c>
      <c r="D452" s="5" t="s">
        <v>982</v>
      </c>
      <c r="E452" s="15">
        <v>11980000</v>
      </c>
      <c r="F452" s="16">
        <v>42353</v>
      </c>
      <c r="G452" s="9" t="s">
        <v>16</v>
      </c>
      <c r="H452" s="1"/>
      <c r="I452" s="9" t="s">
        <v>16</v>
      </c>
      <c r="J452" s="1"/>
      <c r="K452" s="9"/>
      <c r="L452" s="9"/>
      <c r="M452" s="12"/>
    </row>
    <row r="453" spans="1:13" ht="409.6" x14ac:dyDescent="0.25">
      <c r="A453" s="14" t="s">
        <v>270</v>
      </c>
      <c r="B453" s="14">
        <v>2015</v>
      </c>
      <c r="C453" s="25" t="s">
        <v>984</v>
      </c>
      <c r="D453" s="24" t="s">
        <v>983</v>
      </c>
      <c r="E453" s="15">
        <v>100000000</v>
      </c>
      <c r="F453" s="16">
        <v>42348</v>
      </c>
      <c r="G453" s="9" t="s">
        <v>16</v>
      </c>
      <c r="H453" s="1"/>
      <c r="I453" s="9" t="s">
        <v>16</v>
      </c>
      <c r="J453" s="1"/>
      <c r="K453" s="9"/>
      <c r="L453" s="9" t="s">
        <v>16</v>
      </c>
      <c r="M453" s="12"/>
    </row>
    <row r="454" spans="1:13" ht="102.75" x14ac:dyDescent="0.25">
      <c r="A454" s="14" t="s">
        <v>275</v>
      </c>
      <c r="B454" s="14">
        <v>2015</v>
      </c>
      <c r="C454" s="25" t="s">
        <v>986</v>
      </c>
      <c r="D454" s="5" t="s">
        <v>985</v>
      </c>
      <c r="E454" s="15">
        <v>9870000</v>
      </c>
      <c r="F454" s="14" t="s">
        <v>64</v>
      </c>
      <c r="G454" s="9" t="s">
        <v>16</v>
      </c>
      <c r="H454" s="1"/>
      <c r="I454" s="9" t="s">
        <v>16</v>
      </c>
      <c r="J454" s="1"/>
      <c r="K454" s="9" t="s">
        <v>16</v>
      </c>
      <c r="L454" s="9"/>
      <c r="M454" s="12" t="s">
        <v>16</v>
      </c>
    </row>
    <row r="455" spans="1:13" ht="77.25" x14ac:dyDescent="0.25">
      <c r="A455" s="14" t="s">
        <v>554</v>
      </c>
      <c r="B455" s="14">
        <v>2015</v>
      </c>
      <c r="C455" s="23" t="s">
        <v>988</v>
      </c>
      <c r="D455" s="5" t="s">
        <v>987</v>
      </c>
      <c r="E455" s="15">
        <v>2000000</v>
      </c>
      <c r="F455" s="16">
        <v>42277</v>
      </c>
      <c r="G455" s="9" t="s">
        <v>16</v>
      </c>
      <c r="H455" s="1"/>
      <c r="I455" s="9" t="s">
        <v>16</v>
      </c>
      <c r="J455" s="1"/>
      <c r="K455" s="9"/>
      <c r="L455" s="9" t="s">
        <v>16</v>
      </c>
      <c r="M455" s="12"/>
    </row>
    <row r="456" spans="1:13" ht="166.5" x14ac:dyDescent="0.25">
      <c r="A456" s="14" t="s">
        <v>279</v>
      </c>
      <c r="B456" s="14">
        <v>2015</v>
      </c>
      <c r="C456" s="23" t="s">
        <v>990</v>
      </c>
      <c r="D456" s="5" t="s">
        <v>989</v>
      </c>
      <c r="E456" s="15">
        <v>64000000</v>
      </c>
      <c r="F456" s="16">
        <v>42257</v>
      </c>
      <c r="G456" s="9" t="s">
        <v>16</v>
      </c>
      <c r="H456" s="1"/>
      <c r="I456" s="9" t="s">
        <v>16</v>
      </c>
      <c r="J456" s="1"/>
      <c r="K456" s="9" t="s">
        <v>16</v>
      </c>
      <c r="L456" s="9"/>
      <c r="M456" s="12" t="s">
        <v>16</v>
      </c>
    </row>
    <row r="457" spans="1:13" ht="166.5" x14ac:dyDescent="0.25">
      <c r="A457" s="14" t="s">
        <v>280</v>
      </c>
      <c r="B457" s="14">
        <v>2015</v>
      </c>
      <c r="C457" s="23" t="s">
        <v>903</v>
      </c>
      <c r="D457" s="5" t="s">
        <v>991</v>
      </c>
      <c r="E457" s="15">
        <v>64000000</v>
      </c>
      <c r="F457" s="16">
        <v>42257</v>
      </c>
      <c r="G457" s="9" t="s">
        <v>16</v>
      </c>
      <c r="H457" s="1"/>
      <c r="I457" s="9" t="s">
        <v>16</v>
      </c>
      <c r="J457" s="1"/>
      <c r="K457" s="9" t="s">
        <v>16</v>
      </c>
      <c r="L457" s="9"/>
      <c r="M457" s="12" t="s">
        <v>16</v>
      </c>
    </row>
    <row r="458" spans="1:13" ht="166.5" x14ac:dyDescent="0.25">
      <c r="A458" s="14" t="s">
        <v>283</v>
      </c>
      <c r="B458" s="14">
        <v>2015</v>
      </c>
      <c r="C458" s="23" t="s">
        <v>903</v>
      </c>
      <c r="D458" s="5" t="s">
        <v>992</v>
      </c>
      <c r="E458" s="15">
        <v>64000000</v>
      </c>
      <c r="F458" s="16">
        <v>42273</v>
      </c>
      <c r="G458" s="9" t="s">
        <v>16</v>
      </c>
      <c r="H458" s="1"/>
      <c r="I458" s="9" t="s">
        <v>16</v>
      </c>
      <c r="J458" s="1"/>
      <c r="K458" s="9" t="s">
        <v>16</v>
      </c>
      <c r="L458" s="9"/>
      <c r="M458" s="12" t="s">
        <v>16</v>
      </c>
    </row>
    <row r="459" spans="1:13" ht="268.5" x14ac:dyDescent="0.25">
      <c r="A459" s="14" t="s">
        <v>287</v>
      </c>
      <c r="B459" s="14">
        <v>2015</v>
      </c>
      <c r="C459" s="23" t="s">
        <v>994</v>
      </c>
      <c r="D459" s="5" t="s">
        <v>993</v>
      </c>
      <c r="E459" s="15">
        <v>59378000</v>
      </c>
      <c r="F459" s="16">
        <v>42318</v>
      </c>
      <c r="G459" s="9" t="s">
        <v>16</v>
      </c>
      <c r="H459" s="1"/>
      <c r="I459" s="9" t="s">
        <v>16</v>
      </c>
      <c r="J459" s="1"/>
      <c r="K459" s="9"/>
      <c r="L459" s="9" t="s">
        <v>16</v>
      </c>
      <c r="M459" s="12"/>
    </row>
    <row r="460" spans="1:13" ht="166.5" x14ac:dyDescent="0.25">
      <c r="A460" s="14" t="s">
        <v>289</v>
      </c>
      <c r="B460" s="14">
        <v>2015</v>
      </c>
      <c r="C460" s="23" t="s">
        <v>903</v>
      </c>
      <c r="D460" s="5" t="s">
        <v>995</v>
      </c>
      <c r="E460" s="15">
        <v>64000000</v>
      </c>
      <c r="F460" s="16">
        <v>42273</v>
      </c>
      <c r="G460" s="9" t="s">
        <v>16</v>
      </c>
      <c r="H460" s="1"/>
      <c r="I460" s="9" t="s">
        <v>16</v>
      </c>
      <c r="J460" s="1"/>
      <c r="K460" s="9" t="s">
        <v>16</v>
      </c>
      <c r="L460" s="9"/>
      <c r="M460" s="12" t="s">
        <v>16</v>
      </c>
    </row>
    <row r="461" spans="1:13" ht="230.25" x14ac:dyDescent="0.25">
      <c r="A461" s="14" t="s">
        <v>295</v>
      </c>
      <c r="B461" s="14">
        <v>2015</v>
      </c>
      <c r="C461" s="23" t="s">
        <v>811</v>
      </c>
      <c r="D461" s="5" t="s">
        <v>996</v>
      </c>
      <c r="E461" s="15">
        <v>30000000</v>
      </c>
      <c r="F461" s="16">
        <v>42287</v>
      </c>
      <c r="G461" s="9" t="s">
        <v>16</v>
      </c>
      <c r="H461" s="1"/>
      <c r="I461" s="9" t="s">
        <v>16</v>
      </c>
      <c r="J461" s="1"/>
      <c r="K461" s="9"/>
      <c r="L461" s="9" t="s">
        <v>16</v>
      </c>
      <c r="M461" s="12"/>
    </row>
    <row r="462" spans="1:13" ht="255.75" x14ac:dyDescent="0.25">
      <c r="A462" s="14" t="s">
        <v>998</v>
      </c>
      <c r="B462" s="14">
        <v>2015</v>
      </c>
      <c r="C462" s="23" t="s">
        <v>282</v>
      </c>
      <c r="D462" s="5" t="s">
        <v>997</v>
      </c>
      <c r="E462" s="15">
        <v>40000000</v>
      </c>
      <c r="F462" s="16">
        <v>42348</v>
      </c>
      <c r="G462" s="9" t="s">
        <v>16</v>
      </c>
      <c r="H462" s="1"/>
      <c r="I462" s="9" t="s">
        <v>16</v>
      </c>
      <c r="J462" s="1"/>
      <c r="K462" s="9"/>
      <c r="L462" s="9" t="s">
        <v>16</v>
      </c>
      <c r="M462" s="12"/>
    </row>
    <row r="463" spans="1:13" ht="102.75" x14ac:dyDescent="0.25">
      <c r="A463" s="14" t="s">
        <v>1001</v>
      </c>
      <c r="B463" s="14">
        <v>2015</v>
      </c>
      <c r="C463" s="23" t="s">
        <v>1000</v>
      </c>
      <c r="D463" s="5" t="s">
        <v>999</v>
      </c>
      <c r="E463" s="15">
        <v>4000000</v>
      </c>
      <c r="F463" s="16">
        <v>42369</v>
      </c>
      <c r="G463" s="9" t="s">
        <v>16</v>
      </c>
      <c r="H463" s="1"/>
      <c r="I463" s="9" t="s">
        <v>16</v>
      </c>
      <c r="J463" s="1"/>
      <c r="K463" s="9" t="s">
        <v>16</v>
      </c>
      <c r="L463" s="9"/>
      <c r="M463" s="12" t="s">
        <v>16</v>
      </c>
    </row>
    <row r="464" spans="1:13" ht="141" x14ac:dyDescent="0.25">
      <c r="A464" s="14" t="s">
        <v>298</v>
      </c>
      <c r="B464" s="14">
        <v>2015</v>
      </c>
      <c r="C464" s="25" t="s">
        <v>842</v>
      </c>
      <c r="D464" s="5" t="s">
        <v>1002</v>
      </c>
      <c r="E464" s="15">
        <v>60435000</v>
      </c>
      <c r="F464" s="16">
        <v>42367</v>
      </c>
      <c r="G464" s="9" t="s">
        <v>16</v>
      </c>
      <c r="H464" s="1"/>
      <c r="I464" s="9" t="s">
        <v>16</v>
      </c>
      <c r="J464" s="1"/>
      <c r="K464" s="9"/>
      <c r="L464" s="9" t="s">
        <v>16</v>
      </c>
      <c r="M464" s="12"/>
    </row>
    <row r="465" spans="1:13" ht="166.5" x14ac:dyDescent="0.25">
      <c r="A465" s="14" t="s">
        <v>300</v>
      </c>
      <c r="B465" s="14">
        <v>2015</v>
      </c>
      <c r="C465" s="20" t="s">
        <v>990</v>
      </c>
      <c r="D465" s="5" t="s">
        <v>1003</v>
      </c>
      <c r="E465" s="15">
        <v>64000000</v>
      </c>
      <c r="F465" s="16">
        <v>42287</v>
      </c>
      <c r="G465" s="9" t="s">
        <v>16</v>
      </c>
      <c r="H465" s="1"/>
      <c r="I465" s="9" t="s">
        <v>16</v>
      </c>
      <c r="J465" s="1"/>
      <c r="K465" s="9" t="s">
        <v>16</v>
      </c>
      <c r="L465" s="9"/>
      <c r="M465" s="12" t="s">
        <v>16</v>
      </c>
    </row>
    <row r="466" spans="1:13" ht="153.75" x14ac:dyDescent="0.25">
      <c r="A466" s="14" t="s">
        <v>1006</v>
      </c>
      <c r="B466" s="14">
        <v>2015</v>
      </c>
      <c r="C466" s="20" t="s">
        <v>1005</v>
      </c>
      <c r="D466" s="5" t="s">
        <v>1004</v>
      </c>
      <c r="E466" s="15">
        <v>60000000</v>
      </c>
      <c r="F466" s="16">
        <v>42353</v>
      </c>
      <c r="G466" s="9" t="s">
        <v>16</v>
      </c>
      <c r="H466" s="1"/>
      <c r="I466" s="9" t="s">
        <v>16</v>
      </c>
      <c r="J466" s="1"/>
      <c r="K466" s="9"/>
      <c r="L466" s="9" t="s">
        <v>16</v>
      </c>
      <c r="M466" s="12"/>
    </row>
    <row r="467" spans="1:13" ht="153.75" x14ac:dyDescent="0.25">
      <c r="A467" s="14" t="s">
        <v>1008</v>
      </c>
      <c r="B467" s="14">
        <v>2015</v>
      </c>
      <c r="C467" s="23" t="s">
        <v>903</v>
      </c>
      <c r="D467" s="5" t="s">
        <v>1007</v>
      </c>
      <c r="E467" s="15">
        <v>64000000</v>
      </c>
      <c r="F467" s="16">
        <v>42308</v>
      </c>
      <c r="G467" s="9" t="s">
        <v>16</v>
      </c>
      <c r="H467" s="1"/>
      <c r="I467" s="9" t="s">
        <v>16</v>
      </c>
      <c r="J467" s="1"/>
      <c r="K467" s="9" t="s">
        <v>16</v>
      </c>
      <c r="L467" s="9"/>
      <c r="M467" s="12" t="s">
        <v>16</v>
      </c>
    </row>
    <row r="468" spans="1:13" ht="179.25" x14ac:dyDescent="0.25">
      <c r="A468" s="14" t="s">
        <v>303</v>
      </c>
      <c r="B468" s="14">
        <v>2015</v>
      </c>
      <c r="C468" s="23" t="s">
        <v>1010</v>
      </c>
      <c r="D468" s="5" t="s">
        <v>1009</v>
      </c>
      <c r="E468" s="15">
        <v>64000000</v>
      </c>
      <c r="F468" s="16">
        <v>42328</v>
      </c>
      <c r="G468" s="9" t="s">
        <v>16</v>
      </c>
      <c r="H468" s="1"/>
      <c r="I468" s="9" t="s">
        <v>16</v>
      </c>
      <c r="J468" s="1"/>
      <c r="K468" s="9"/>
      <c r="L468" s="9" t="s">
        <v>16</v>
      </c>
      <c r="M468" s="12"/>
    </row>
    <row r="469" spans="1:13" ht="217.5" x14ac:dyDescent="0.25">
      <c r="A469" s="14" t="s">
        <v>1246</v>
      </c>
      <c r="B469" s="14">
        <v>2015</v>
      </c>
      <c r="C469" s="23" t="s">
        <v>1048</v>
      </c>
      <c r="D469" s="5" t="s">
        <v>1284</v>
      </c>
      <c r="E469" s="15">
        <v>40000000</v>
      </c>
      <c r="F469" s="16">
        <v>42328</v>
      </c>
      <c r="G469" s="9" t="s">
        <v>16</v>
      </c>
      <c r="H469" s="1"/>
      <c r="I469" s="9" t="s">
        <v>16</v>
      </c>
      <c r="J469" s="1"/>
      <c r="K469" s="9"/>
      <c r="L469" s="9" t="s">
        <v>16</v>
      </c>
      <c r="M469" s="12"/>
    </row>
    <row r="470" spans="1:13" ht="230.25" x14ac:dyDescent="0.25">
      <c r="A470" s="14" t="s">
        <v>1280</v>
      </c>
      <c r="B470" s="14">
        <v>2015</v>
      </c>
      <c r="C470" s="23" t="s">
        <v>1075</v>
      </c>
      <c r="D470" s="5" t="s">
        <v>1076</v>
      </c>
      <c r="E470" s="15">
        <v>30000000</v>
      </c>
      <c r="F470" s="16">
        <v>42313</v>
      </c>
      <c r="G470" s="9" t="s">
        <v>16</v>
      </c>
      <c r="H470" s="1"/>
      <c r="I470" s="9" t="s">
        <v>16</v>
      </c>
      <c r="J470" s="1"/>
      <c r="K470" s="9"/>
      <c r="L470" s="9" t="s">
        <v>16</v>
      </c>
      <c r="M470" s="12"/>
    </row>
    <row r="471" spans="1:13" ht="192" x14ac:dyDescent="0.25">
      <c r="A471" s="14" t="s">
        <v>1249</v>
      </c>
      <c r="B471" s="14">
        <v>2015</v>
      </c>
      <c r="C471" s="23" t="s">
        <v>1285</v>
      </c>
      <c r="D471" s="5" t="s">
        <v>1286</v>
      </c>
      <c r="E471" s="15">
        <v>64000000</v>
      </c>
      <c r="F471" s="16">
        <v>42318</v>
      </c>
      <c r="G471" s="9" t="s">
        <v>16</v>
      </c>
      <c r="H471" s="1"/>
      <c r="I471" s="9" t="s">
        <v>16</v>
      </c>
      <c r="J471" s="1"/>
      <c r="K471" s="9" t="s">
        <v>16</v>
      </c>
      <c r="L471" s="9"/>
      <c r="M471" s="12" t="s">
        <v>16</v>
      </c>
    </row>
    <row r="472" spans="1:13" ht="204.75" x14ac:dyDescent="0.25">
      <c r="A472" s="14" t="s">
        <v>305</v>
      </c>
      <c r="B472" s="14">
        <v>2015</v>
      </c>
      <c r="C472" s="23" t="s">
        <v>1285</v>
      </c>
      <c r="D472" s="5" t="s">
        <v>1287</v>
      </c>
      <c r="E472" s="15">
        <v>64000000</v>
      </c>
      <c r="F472" s="16">
        <v>42328</v>
      </c>
      <c r="G472" s="9" t="s">
        <v>16</v>
      </c>
      <c r="H472" s="1"/>
      <c r="I472" s="9" t="s">
        <v>16</v>
      </c>
      <c r="J472" s="1"/>
      <c r="K472" s="9" t="s">
        <v>16</v>
      </c>
      <c r="L472" s="9"/>
      <c r="M472" s="12" t="s">
        <v>16</v>
      </c>
    </row>
    <row r="473" spans="1:13" ht="153.75" x14ac:dyDescent="0.25">
      <c r="A473" s="14" t="s">
        <v>564</v>
      </c>
      <c r="B473" s="14">
        <v>2015</v>
      </c>
      <c r="C473" s="20" t="s">
        <v>1288</v>
      </c>
      <c r="D473" s="20" t="s">
        <v>1289</v>
      </c>
      <c r="E473" s="15">
        <v>30000000</v>
      </c>
      <c r="F473" s="16">
        <v>42349</v>
      </c>
      <c r="G473" s="9" t="s">
        <v>16</v>
      </c>
      <c r="H473" s="1"/>
      <c r="I473" s="9" t="s">
        <v>16</v>
      </c>
      <c r="J473" s="1"/>
      <c r="K473" s="9"/>
      <c r="L473" s="9" t="s">
        <v>16</v>
      </c>
      <c r="M473" s="12"/>
    </row>
    <row r="474" spans="1:13" ht="204.75" x14ac:dyDescent="0.25">
      <c r="A474" s="14" t="s">
        <v>307</v>
      </c>
      <c r="B474" s="14">
        <v>2015</v>
      </c>
      <c r="C474" s="23" t="s">
        <v>1290</v>
      </c>
      <c r="D474" s="20" t="s">
        <v>1291</v>
      </c>
      <c r="E474" s="15">
        <v>30000000</v>
      </c>
      <c r="F474" s="16">
        <v>42348</v>
      </c>
      <c r="G474" s="9" t="s">
        <v>16</v>
      </c>
      <c r="H474" s="1"/>
      <c r="I474" s="9" t="s">
        <v>16</v>
      </c>
      <c r="J474" s="1"/>
      <c r="K474" s="9"/>
      <c r="L474" s="9" t="s">
        <v>16</v>
      </c>
      <c r="M474" s="12"/>
    </row>
    <row r="475" spans="1:13" ht="192" x14ac:dyDescent="0.25">
      <c r="A475" s="14" t="s">
        <v>567</v>
      </c>
      <c r="B475" s="14">
        <v>2015</v>
      </c>
      <c r="C475" s="23" t="s">
        <v>1292</v>
      </c>
      <c r="D475" s="5" t="s">
        <v>1293</v>
      </c>
      <c r="E475" s="15">
        <v>40000000</v>
      </c>
      <c r="F475" s="16">
        <v>42348</v>
      </c>
      <c r="G475" s="9" t="s">
        <v>16</v>
      </c>
      <c r="H475" s="1"/>
      <c r="I475" s="9" t="s">
        <v>16</v>
      </c>
      <c r="J475" s="1"/>
      <c r="K475" s="9"/>
      <c r="L475" s="9" t="s">
        <v>16</v>
      </c>
      <c r="M475" s="12"/>
    </row>
    <row r="476" spans="1:13" ht="396" x14ac:dyDescent="0.25">
      <c r="A476" s="14" t="s">
        <v>1254</v>
      </c>
      <c r="B476" s="14">
        <v>2015</v>
      </c>
      <c r="C476" s="23" t="s">
        <v>971</v>
      </c>
      <c r="D476" s="5" t="s">
        <v>1294</v>
      </c>
      <c r="E476" s="15">
        <v>45000000</v>
      </c>
      <c r="F476" s="16">
        <v>42358</v>
      </c>
      <c r="G476" s="9" t="s">
        <v>16</v>
      </c>
      <c r="H476" s="1"/>
      <c r="I476" s="9" t="s">
        <v>16</v>
      </c>
      <c r="J476" s="1"/>
      <c r="K476" s="9" t="s">
        <v>16</v>
      </c>
      <c r="L476" s="9"/>
      <c r="M476" s="12" t="s">
        <v>16</v>
      </c>
    </row>
    <row r="477" spans="1:13" ht="204.75" x14ac:dyDescent="0.25">
      <c r="A477" s="14" t="s">
        <v>310</v>
      </c>
      <c r="B477" s="14">
        <v>2015</v>
      </c>
      <c r="C477" s="23" t="s">
        <v>1296</v>
      </c>
      <c r="D477" s="5" t="s">
        <v>1297</v>
      </c>
      <c r="E477" s="15">
        <v>16000000</v>
      </c>
      <c r="F477" s="16">
        <v>42352</v>
      </c>
      <c r="G477" s="9" t="s">
        <v>16</v>
      </c>
      <c r="H477" s="1"/>
      <c r="I477" s="9" t="s">
        <v>16</v>
      </c>
      <c r="J477" s="1"/>
      <c r="K477" s="9"/>
      <c r="L477" s="9" t="s">
        <v>16</v>
      </c>
      <c r="M477" s="12"/>
    </row>
    <row r="478" spans="1:13" ht="179.25" x14ac:dyDescent="0.25">
      <c r="A478" s="14" t="s">
        <v>569</v>
      </c>
      <c r="B478" s="14">
        <v>2015</v>
      </c>
      <c r="C478" s="23" t="s">
        <v>1285</v>
      </c>
      <c r="D478" s="5" t="s">
        <v>1298</v>
      </c>
      <c r="E478" s="15">
        <v>64000000</v>
      </c>
      <c r="F478" s="16">
        <v>42358</v>
      </c>
      <c r="G478" s="9" t="s">
        <v>16</v>
      </c>
      <c r="H478" s="1"/>
      <c r="I478" s="9" t="s">
        <v>16</v>
      </c>
      <c r="J478" s="1"/>
      <c r="K478" s="9" t="s">
        <v>16</v>
      </c>
      <c r="L478" s="9"/>
      <c r="M478" s="12" t="s">
        <v>16</v>
      </c>
    </row>
    <row r="479" spans="1:13" ht="179.25" x14ac:dyDescent="0.25">
      <c r="A479" s="14" t="s">
        <v>571</v>
      </c>
      <c r="B479" s="14">
        <v>2015</v>
      </c>
      <c r="C479" s="23" t="s">
        <v>1296</v>
      </c>
      <c r="D479" s="5" t="s">
        <v>1299</v>
      </c>
      <c r="E479" s="15">
        <v>30000000</v>
      </c>
      <c r="F479" s="16">
        <v>42348</v>
      </c>
      <c r="G479" s="9" t="s">
        <v>16</v>
      </c>
      <c r="H479" s="1"/>
      <c r="I479" s="9" t="s">
        <v>16</v>
      </c>
      <c r="J479" s="1"/>
      <c r="K479" s="9"/>
      <c r="L479" s="9" t="s">
        <v>16</v>
      </c>
      <c r="M479" s="12"/>
    </row>
    <row r="480" spans="1:13" ht="166.5" x14ac:dyDescent="0.25">
      <c r="A480" s="14" t="s">
        <v>1257</v>
      </c>
      <c r="B480" s="14">
        <v>2015</v>
      </c>
      <c r="C480" s="23" t="s">
        <v>1296</v>
      </c>
      <c r="D480" s="5" t="s">
        <v>1300</v>
      </c>
      <c r="E480" s="15">
        <v>8000000</v>
      </c>
      <c r="F480" s="16">
        <v>42353</v>
      </c>
      <c r="G480" s="9" t="s">
        <v>16</v>
      </c>
      <c r="H480" s="1"/>
      <c r="I480" s="9" t="s">
        <v>16</v>
      </c>
      <c r="J480" s="1"/>
      <c r="K480" s="9"/>
      <c r="L480" s="9" t="s">
        <v>16</v>
      </c>
      <c r="M480" s="12"/>
    </row>
    <row r="481" spans="1:13" ht="179.25" x14ac:dyDescent="0.25">
      <c r="A481" s="14" t="s">
        <v>572</v>
      </c>
      <c r="B481" s="14">
        <v>2015</v>
      </c>
      <c r="C481" s="23" t="s">
        <v>1301</v>
      </c>
      <c r="D481" s="5" t="s">
        <v>1302</v>
      </c>
      <c r="E481" s="15">
        <v>6441400</v>
      </c>
      <c r="F481" s="14" t="s">
        <v>1303</v>
      </c>
      <c r="G481" s="9" t="s">
        <v>16</v>
      </c>
      <c r="H481" s="1"/>
      <c r="I481" s="9" t="s">
        <v>16</v>
      </c>
      <c r="J481" s="1"/>
      <c r="K481" s="9" t="s">
        <v>16</v>
      </c>
      <c r="L481" s="9"/>
      <c r="M481" s="12" t="s">
        <v>16</v>
      </c>
    </row>
    <row r="482" spans="1:13" ht="409.6" x14ac:dyDescent="0.25">
      <c r="A482" s="14" t="s">
        <v>317</v>
      </c>
      <c r="B482" s="14">
        <v>2015</v>
      </c>
      <c r="C482" s="23" t="s">
        <v>1304</v>
      </c>
      <c r="D482" s="24" t="s">
        <v>1305</v>
      </c>
      <c r="E482" s="15">
        <v>50000000</v>
      </c>
      <c r="F482" s="16">
        <v>42353</v>
      </c>
      <c r="G482" s="9" t="s">
        <v>16</v>
      </c>
      <c r="H482" s="1"/>
      <c r="I482" s="9" t="s">
        <v>16</v>
      </c>
      <c r="J482" s="1"/>
      <c r="K482" s="9"/>
      <c r="L482" s="9" t="s">
        <v>16</v>
      </c>
      <c r="M482" s="12"/>
    </row>
    <row r="483" spans="1:13" ht="153.75" x14ac:dyDescent="0.25">
      <c r="A483" s="14" t="s">
        <v>574</v>
      </c>
      <c r="B483" s="14">
        <v>2015</v>
      </c>
      <c r="C483" s="23" t="s">
        <v>1306</v>
      </c>
      <c r="D483" s="5" t="s">
        <v>179</v>
      </c>
      <c r="E483" s="15">
        <v>64000000</v>
      </c>
      <c r="F483" s="16">
        <v>42353</v>
      </c>
      <c r="G483" s="9" t="s">
        <v>16</v>
      </c>
      <c r="H483" s="1"/>
      <c r="I483" s="9" t="s">
        <v>16</v>
      </c>
      <c r="J483" s="1"/>
      <c r="K483" s="9"/>
      <c r="L483" s="9" t="s">
        <v>16</v>
      </c>
      <c r="M483" s="12"/>
    </row>
    <row r="484" spans="1:13" ht="141" x14ac:dyDescent="0.25">
      <c r="A484" s="14" t="s">
        <v>1260</v>
      </c>
      <c r="B484" s="14">
        <v>2015</v>
      </c>
      <c r="C484" s="23" t="s">
        <v>869</v>
      </c>
      <c r="D484" s="5" t="s">
        <v>1307</v>
      </c>
      <c r="E484" s="15">
        <v>40000000</v>
      </c>
      <c r="F484" s="16">
        <v>42353</v>
      </c>
      <c r="G484" s="9" t="s">
        <v>16</v>
      </c>
      <c r="H484" s="1"/>
      <c r="I484" s="9" t="s">
        <v>16</v>
      </c>
      <c r="J484" s="1"/>
      <c r="K484" s="9"/>
      <c r="L484" s="9" t="s">
        <v>16</v>
      </c>
      <c r="M484" s="12"/>
    </row>
    <row r="485" spans="1:13" ht="179.25" x14ac:dyDescent="0.25">
      <c r="A485" s="14" t="s">
        <v>318</v>
      </c>
      <c r="B485" s="14">
        <v>2015</v>
      </c>
      <c r="C485" s="23" t="s">
        <v>869</v>
      </c>
      <c r="D485" s="5" t="s">
        <v>1308</v>
      </c>
      <c r="E485" s="15">
        <v>20000000</v>
      </c>
      <c r="F485" s="16">
        <v>42349</v>
      </c>
      <c r="G485" s="9" t="s">
        <v>16</v>
      </c>
      <c r="H485" s="1"/>
      <c r="I485" s="9" t="s">
        <v>16</v>
      </c>
      <c r="J485" s="1"/>
      <c r="K485" s="9"/>
      <c r="L485" s="9" t="s">
        <v>16</v>
      </c>
      <c r="M485" s="12"/>
    </row>
    <row r="486" spans="1:13" ht="230.25" x14ac:dyDescent="0.25">
      <c r="A486" s="14" t="s">
        <v>1262</v>
      </c>
      <c r="B486" s="14">
        <v>2015</v>
      </c>
      <c r="C486" s="23" t="s">
        <v>1178</v>
      </c>
      <c r="D486" s="5" t="s">
        <v>1309</v>
      </c>
      <c r="E486" s="15">
        <v>41000000</v>
      </c>
      <c r="F486" s="16">
        <v>42353</v>
      </c>
      <c r="G486" s="9" t="s">
        <v>16</v>
      </c>
      <c r="H486" s="1"/>
      <c r="I486" s="9" t="s">
        <v>16</v>
      </c>
      <c r="J486" s="1"/>
      <c r="K486" s="9"/>
      <c r="L486" s="9" t="s">
        <v>16</v>
      </c>
      <c r="M486" s="12"/>
    </row>
    <row r="487" spans="1:13" ht="166.5" x14ac:dyDescent="0.25">
      <c r="A487" s="14" t="s">
        <v>1264</v>
      </c>
      <c r="B487" s="14">
        <v>2015</v>
      </c>
      <c r="C487" s="23" t="s">
        <v>1310</v>
      </c>
      <c r="D487" s="5" t="s">
        <v>902</v>
      </c>
      <c r="E487" s="15">
        <v>30000000</v>
      </c>
      <c r="F487" s="16">
        <v>42353</v>
      </c>
      <c r="G487" s="9" t="s">
        <v>16</v>
      </c>
      <c r="H487" s="1"/>
      <c r="I487" s="9" t="s">
        <v>16</v>
      </c>
      <c r="J487" s="1"/>
      <c r="K487" s="9"/>
      <c r="L487" s="9" t="s">
        <v>16</v>
      </c>
      <c r="M487" s="12"/>
    </row>
    <row r="488" spans="1:13" ht="281.25" x14ac:dyDescent="0.25">
      <c r="A488" s="14" t="s">
        <v>322</v>
      </c>
      <c r="B488" s="14">
        <v>2015</v>
      </c>
      <c r="C488" s="23" t="s">
        <v>941</v>
      </c>
      <c r="D488" s="20" t="s">
        <v>1311</v>
      </c>
      <c r="E488" s="15">
        <v>64000000</v>
      </c>
      <c r="F488" s="16">
        <v>42366</v>
      </c>
      <c r="G488" s="9" t="s">
        <v>16</v>
      </c>
      <c r="H488" s="1"/>
      <c r="I488" s="9" t="s">
        <v>16</v>
      </c>
      <c r="J488" s="1"/>
      <c r="K488" s="9" t="s">
        <v>16</v>
      </c>
      <c r="L488" s="9"/>
      <c r="M488" s="12" t="s">
        <v>16</v>
      </c>
    </row>
    <row r="489" spans="1:13" ht="90" x14ac:dyDescent="0.25">
      <c r="A489" s="14" t="s">
        <v>325</v>
      </c>
      <c r="B489" s="14">
        <v>2015</v>
      </c>
      <c r="C489" s="23" t="s">
        <v>362</v>
      </c>
      <c r="D489" s="5" t="s">
        <v>1312</v>
      </c>
      <c r="E489" s="15">
        <v>2936200</v>
      </c>
      <c r="F489" s="14" t="s">
        <v>64</v>
      </c>
      <c r="G489" s="9" t="s">
        <v>16</v>
      </c>
      <c r="H489" s="1"/>
      <c r="I489" s="9" t="s">
        <v>16</v>
      </c>
      <c r="J489" s="1"/>
      <c r="K489" s="9"/>
      <c r="L489" s="9" t="s">
        <v>16</v>
      </c>
      <c r="M489" s="12"/>
    </row>
    <row r="490" spans="1:13" ht="332.25" x14ac:dyDescent="0.25">
      <c r="A490" s="14" t="s">
        <v>577</v>
      </c>
      <c r="B490" s="14">
        <v>2015</v>
      </c>
      <c r="C490" s="23" t="s">
        <v>239</v>
      </c>
      <c r="D490" s="5" t="s">
        <v>1313</v>
      </c>
      <c r="E490" s="15">
        <v>64000000</v>
      </c>
      <c r="F490" s="16">
        <v>42353</v>
      </c>
      <c r="G490" s="9" t="s">
        <v>16</v>
      </c>
      <c r="H490" s="1"/>
      <c r="I490" s="9" t="s">
        <v>16</v>
      </c>
      <c r="J490" s="1"/>
      <c r="K490" s="9"/>
      <c r="L490" s="9" t="s">
        <v>16</v>
      </c>
      <c r="M490" s="12"/>
    </row>
    <row r="491" spans="1:13" ht="294" x14ac:dyDescent="0.25">
      <c r="A491" s="14" t="s">
        <v>327</v>
      </c>
      <c r="B491" s="14">
        <v>2015</v>
      </c>
      <c r="C491" s="23" t="s">
        <v>1314</v>
      </c>
      <c r="D491" s="5" t="s">
        <v>1497</v>
      </c>
      <c r="E491" s="15">
        <v>64000000</v>
      </c>
      <c r="F491" s="16">
        <v>42366</v>
      </c>
      <c r="G491" s="9" t="s">
        <v>16</v>
      </c>
      <c r="H491" s="1"/>
      <c r="I491" s="9" t="s">
        <v>16</v>
      </c>
      <c r="J491" s="1"/>
      <c r="K491" s="9" t="s">
        <v>16</v>
      </c>
      <c r="L491" s="9"/>
      <c r="M491" s="12" t="s">
        <v>16</v>
      </c>
    </row>
    <row r="492" spans="1:13" ht="166.5" x14ac:dyDescent="0.25">
      <c r="A492" s="14" t="s">
        <v>332</v>
      </c>
      <c r="B492" s="14">
        <v>2015</v>
      </c>
      <c r="C492" s="29" t="s">
        <v>1011</v>
      </c>
      <c r="D492" s="5" t="s">
        <v>1315</v>
      </c>
      <c r="E492" s="15">
        <v>31480000</v>
      </c>
      <c r="F492" s="16">
        <v>42368</v>
      </c>
      <c r="G492" s="9" t="s">
        <v>16</v>
      </c>
      <c r="H492" s="1"/>
      <c r="I492" s="9" t="s">
        <v>16</v>
      </c>
      <c r="J492" s="1"/>
      <c r="K492" s="9"/>
      <c r="L492" s="9" t="s">
        <v>16</v>
      </c>
      <c r="M492" s="12"/>
    </row>
    <row r="493" spans="1:13" ht="166.5" x14ac:dyDescent="0.25">
      <c r="A493" s="14" t="s">
        <v>333</v>
      </c>
      <c r="B493" s="14">
        <v>2015</v>
      </c>
      <c r="C493" s="23" t="s">
        <v>979</v>
      </c>
      <c r="D493" s="5" t="s">
        <v>1316</v>
      </c>
      <c r="E493" s="15">
        <v>64000000</v>
      </c>
      <c r="F493" s="16">
        <v>42353</v>
      </c>
      <c r="G493" s="9" t="s">
        <v>16</v>
      </c>
      <c r="H493" s="1"/>
      <c r="I493" s="9" t="s">
        <v>16</v>
      </c>
      <c r="J493" s="1"/>
      <c r="K493" s="9"/>
      <c r="L493" s="9" t="s">
        <v>16</v>
      </c>
      <c r="M493" s="12"/>
    </row>
    <row r="494" spans="1:13" ht="166.5" x14ac:dyDescent="0.25">
      <c r="A494" s="14" t="s">
        <v>340</v>
      </c>
      <c r="B494" s="14">
        <v>2015</v>
      </c>
      <c r="C494" s="23" t="s">
        <v>383</v>
      </c>
      <c r="D494" s="5" t="s">
        <v>1317</v>
      </c>
      <c r="E494" s="15">
        <v>64435000</v>
      </c>
      <c r="F494" s="16">
        <v>42543</v>
      </c>
      <c r="G494" s="9" t="s">
        <v>16</v>
      </c>
      <c r="H494" s="1"/>
      <c r="I494" s="9" t="s">
        <v>16</v>
      </c>
      <c r="J494" s="1"/>
      <c r="K494" s="9"/>
      <c r="L494" s="9" t="s">
        <v>16</v>
      </c>
      <c r="M494" s="12"/>
    </row>
    <row r="495" spans="1:13" ht="230.25" x14ac:dyDescent="0.25">
      <c r="A495" s="14" t="s">
        <v>1318</v>
      </c>
      <c r="B495" s="14">
        <v>2015</v>
      </c>
      <c r="C495" s="23" t="s">
        <v>1075</v>
      </c>
      <c r="D495" s="5" t="s">
        <v>1076</v>
      </c>
      <c r="E495" s="15">
        <v>64435000</v>
      </c>
      <c r="F495" s="16">
        <v>42368</v>
      </c>
      <c r="G495" s="9" t="s">
        <v>16</v>
      </c>
      <c r="H495" s="1"/>
      <c r="I495" s="9" t="s">
        <v>16</v>
      </c>
      <c r="J495" s="1"/>
      <c r="K495" s="9"/>
      <c r="L495" s="9" t="s">
        <v>16</v>
      </c>
      <c r="M495" s="12"/>
    </row>
    <row r="496" spans="1:13" ht="153.75" x14ac:dyDescent="0.25">
      <c r="A496" s="14" t="s">
        <v>586</v>
      </c>
      <c r="B496" s="14">
        <v>2015</v>
      </c>
      <c r="C496" s="23" t="s">
        <v>1319</v>
      </c>
      <c r="D496" s="5" t="s">
        <v>1320</v>
      </c>
      <c r="E496" s="15">
        <v>64000000</v>
      </c>
      <c r="F496" s="16">
        <v>42353</v>
      </c>
      <c r="G496" s="9" t="s">
        <v>16</v>
      </c>
      <c r="H496" s="1"/>
      <c r="I496" s="9" t="s">
        <v>16</v>
      </c>
      <c r="J496" s="1"/>
      <c r="K496" s="9" t="s">
        <v>16</v>
      </c>
      <c r="L496" s="9"/>
      <c r="M496" s="12" t="s">
        <v>16</v>
      </c>
    </row>
    <row r="497" spans="1:13" ht="102.75" x14ac:dyDescent="0.25">
      <c r="A497" s="14" t="s">
        <v>589</v>
      </c>
      <c r="B497" s="14">
        <v>2015</v>
      </c>
      <c r="C497" s="23" t="s">
        <v>1024</v>
      </c>
      <c r="D497" s="5" t="s">
        <v>1321</v>
      </c>
      <c r="E497" s="15">
        <v>50000000</v>
      </c>
      <c r="F497" s="16">
        <v>42368</v>
      </c>
      <c r="G497" s="9" t="s">
        <v>16</v>
      </c>
      <c r="H497" s="1"/>
      <c r="I497" s="9" t="s">
        <v>16</v>
      </c>
      <c r="J497" s="1"/>
      <c r="K497" s="9"/>
      <c r="L497" s="9" t="s">
        <v>16</v>
      </c>
      <c r="M497" s="12"/>
    </row>
    <row r="498" spans="1:13" ht="166.5" x14ac:dyDescent="0.25">
      <c r="A498" s="14" t="s">
        <v>1275</v>
      </c>
      <c r="B498" s="14">
        <v>2015</v>
      </c>
      <c r="C498" s="23" t="s">
        <v>869</v>
      </c>
      <c r="D498" s="5" t="s">
        <v>1322</v>
      </c>
      <c r="E498" s="15">
        <v>64000000</v>
      </c>
      <c r="F498" s="16">
        <v>42543</v>
      </c>
      <c r="G498" s="9" t="s">
        <v>16</v>
      </c>
      <c r="H498" s="1"/>
      <c r="I498" s="9" t="s">
        <v>16</v>
      </c>
      <c r="J498" s="1"/>
      <c r="K498" s="9"/>
      <c r="L498" s="9" t="s">
        <v>16</v>
      </c>
      <c r="M498" s="12"/>
    </row>
    <row r="499" spans="1:13" ht="166.5" x14ac:dyDescent="0.25">
      <c r="A499" s="14" t="s">
        <v>343</v>
      </c>
      <c r="B499" s="14">
        <v>2015</v>
      </c>
      <c r="C499" s="23" t="s">
        <v>1323</v>
      </c>
      <c r="D499" s="5" t="s">
        <v>1324</v>
      </c>
      <c r="E499" s="15">
        <v>40000000</v>
      </c>
      <c r="F499" s="16">
        <v>42358</v>
      </c>
      <c r="G499" s="9" t="s">
        <v>16</v>
      </c>
      <c r="H499" s="1"/>
      <c r="I499" s="9" t="s">
        <v>16</v>
      </c>
      <c r="J499" s="1"/>
      <c r="K499" s="9" t="s">
        <v>16</v>
      </c>
      <c r="L499" s="9"/>
      <c r="M499" s="12" t="s">
        <v>16</v>
      </c>
    </row>
    <row r="500" spans="1:13" ht="179.25" x14ac:dyDescent="0.25">
      <c r="A500" s="14" t="s">
        <v>349</v>
      </c>
      <c r="B500" s="14">
        <v>2015</v>
      </c>
      <c r="C500" s="23" t="s">
        <v>383</v>
      </c>
      <c r="D500" s="5" t="s">
        <v>1325</v>
      </c>
      <c r="E500" s="15">
        <v>64000000</v>
      </c>
      <c r="F500" s="16">
        <v>42543</v>
      </c>
      <c r="G500" s="9" t="s">
        <v>16</v>
      </c>
      <c r="H500" s="1"/>
      <c r="I500" s="9" t="s">
        <v>16</v>
      </c>
      <c r="J500" s="1"/>
      <c r="K500" s="9"/>
      <c r="L500" s="9" t="s">
        <v>16</v>
      </c>
      <c r="M500" s="12"/>
    </row>
    <row r="501" spans="1:13" ht="192" x14ac:dyDescent="0.25">
      <c r="A501" s="14" t="s">
        <v>355</v>
      </c>
      <c r="B501" s="14">
        <v>2015</v>
      </c>
      <c r="C501" s="23" t="s">
        <v>1296</v>
      </c>
      <c r="D501" s="5" t="s">
        <v>1326</v>
      </c>
      <c r="E501" s="15">
        <v>30000000</v>
      </c>
      <c r="F501" s="16">
        <v>42543</v>
      </c>
      <c r="G501" s="9" t="s">
        <v>16</v>
      </c>
      <c r="H501" s="1"/>
      <c r="I501" s="9" t="s">
        <v>16</v>
      </c>
      <c r="J501" s="1"/>
      <c r="K501" s="9"/>
      <c r="L501" s="9" t="s">
        <v>16</v>
      </c>
      <c r="M501" s="12"/>
    </row>
    <row r="502" spans="1:13" ht="179.25" x14ac:dyDescent="0.25">
      <c r="A502" s="14" t="s">
        <v>1327</v>
      </c>
      <c r="B502" s="14">
        <v>2015</v>
      </c>
      <c r="C502" s="25" t="s">
        <v>771</v>
      </c>
      <c r="D502" s="5" t="s">
        <v>866</v>
      </c>
      <c r="E502" s="15">
        <v>379978000</v>
      </c>
      <c r="F502" s="16">
        <v>42368</v>
      </c>
      <c r="G502" s="9" t="s">
        <v>16</v>
      </c>
      <c r="H502" s="1"/>
      <c r="I502" s="9" t="s">
        <v>16</v>
      </c>
      <c r="J502" s="1"/>
      <c r="K502" s="9"/>
      <c r="L502" s="9" t="s">
        <v>16</v>
      </c>
      <c r="M502" s="12"/>
    </row>
    <row r="503" spans="1:13" ht="166.5" x14ac:dyDescent="0.25">
      <c r="A503" s="14" t="s">
        <v>358</v>
      </c>
      <c r="B503" s="14">
        <v>2015</v>
      </c>
      <c r="C503" s="23" t="s">
        <v>903</v>
      </c>
      <c r="D503" s="5" t="s">
        <v>1328</v>
      </c>
      <c r="E503" s="15">
        <v>64000000</v>
      </c>
      <c r="F503" s="16">
        <v>42362</v>
      </c>
      <c r="G503" s="9" t="s">
        <v>16</v>
      </c>
      <c r="H503" s="1"/>
      <c r="I503" s="9" t="s">
        <v>16</v>
      </c>
      <c r="J503" s="1"/>
      <c r="K503" s="9" t="s">
        <v>16</v>
      </c>
      <c r="L503" s="9"/>
      <c r="M503" s="12" t="s">
        <v>16</v>
      </c>
    </row>
    <row r="504" spans="1:13" ht="166.5" x14ac:dyDescent="0.25">
      <c r="A504" s="14" t="s">
        <v>360</v>
      </c>
      <c r="B504" s="14">
        <v>2015</v>
      </c>
      <c r="C504" s="23" t="s">
        <v>903</v>
      </c>
      <c r="D504" s="5" t="s">
        <v>1028</v>
      </c>
      <c r="E504" s="15">
        <v>64000000</v>
      </c>
      <c r="F504" s="16">
        <v>42362</v>
      </c>
      <c r="G504" s="9" t="s">
        <v>16</v>
      </c>
      <c r="H504" s="1"/>
      <c r="I504" s="9" t="s">
        <v>16</v>
      </c>
      <c r="J504" s="1"/>
      <c r="K504" s="9" t="s">
        <v>16</v>
      </c>
      <c r="L504" s="9"/>
      <c r="M504" s="12" t="s">
        <v>16</v>
      </c>
    </row>
    <row r="505" spans="1:13" ht="166.5" x14ac:dyDescent="0.25">
      <c r="A505" s="14" t="s">
        <v>597</v>
      </c>
      <c r="B505" s="14">
        <v>2015</v>
      </c>
      <c r="C505" s="23" t="s">
        <v>903</v>
      </c>
      <c r="D505" s="5" t="s">
        <v>1329</v>
      </c>
      <c r="E505" s="15">
        <v>64000000</v>
      </c>
      <c r="F505" s="16">
        <v>42362</v>
      </c>
      <c r="G505" s="9" t="s">
        <v>16</v>
      </c>
      <c r="H505" s="1"/>
      <c r="I505" s="9" t="s">
        <v>16</v>
      </c>
      <c r="J505" s="1"/>
      <c r="K505" s="9" t="s">
        <v>16</v>
      </c>
      <c r="L505" s="9"/>
      <c r="M505" s="12" t="s">
        <v>16</v>
      </c>
    </row>
    <row r="506" spans="1:13" ht="153.75" x14ac:dyDescent="0.25">
      <c r="A506" s="14" t="s">
        <v>1330</v>
      </c>
      <c r="B506" s="14">
        <v>2015</v>
      </c>
      <c r="C506" s="23" t="s">
        <v>1296</v>
      </c>
      <c r="D506" s="20" t="s">
        <v>1331</v>
      </c>
      <c r="E506" s="15">
        <v>64000000</v>
      </c>
      <c r="F506" s="16">
        <v>42543</v>
      </c>
      <c r="G506" s="9" t="s">
        <v>16</v>
      </c>
      <c r="H506" s="1"/>
      <c r="I506" s="9" t="s">
        <v>16</v>
      </c>
      <c r="J506" s="1"/>
      <c r="K506" s="9"/>
      <c r="L506" s="9" t="s">
        <v>16</v>
      </c>
      <c r="M506" s="12"/>
    </row>
    <row r="507" spans="1:13" ht="166.5" x14ac:dyDescent="0.25">
      <c r="A507" s="14" t="s">
        <v>363</v>
      </c>
      <c r="B507" s="14">
        <v>2015</v>
      </c>
      <c r="C507" s="23" t="s">
        <v>1022</v>
      </c>
      <c r="D507" s="5" t="s">
        <v>1332</v>
      </c>
      <c r="E507" s="15">
        <v>52362000</v>
      </c>
      <c r="F507" s="16">
        <v>42368</v>
      </c>
      <c r="G507" s="9" t="s">
        <v>16</v>
      </c>
      <c r="H507" s="1"/>
      <c r="I507" s="9" t="s">
        <v>16</v>
      </c>
      <c r="J507" s="1"/>
      <c r="K507" s="9"/>
      <c r="L507" s="9" t="s">
        <v>16</v>
      </c>
      <c r="M507" s="12"/>
    </row>
    <row r="508" spans="1:13" ht="409.6" x14ac:dyDescent="0.25">
      <c r="A508" s="14" t="s">
        <v>599</v>
      </c>
      <c r="B508" s="14">
        <v>2015</v>
      </c>
      <c r="C508" s="23" t="s">
        <v>84</v>
      </c>
      <c r="D508" s="5" t="s">
        <v>1333</v>
      </c>
      <c r="E508" s="15">
        <v>22000000</v>
      </c>
      <c r="F508" s="16">
        <v>42353</v>
      </c>
      <c r="G508" s="9" t="s">
        <v>16</v>
      </c>
      <c r="H508" s="1"/>
      <c r="I508" s="9" t="s">
        <v>16</v>
      </c>
      <c r="J508" s="1"/>
      <c r="K508" s="9" t="s">
        <v>16</v>
      </c>
      <c r="L508" s="9"/>
      <c r="M508" s="12" t="s">
        <v>16</v>
      </c>
    </row>
    <row r="509" spans="1:13" ht="179.25" x14ac:dyDescent="0.25">
      <c r="A509" s="14" t="s">
        <v>1336</v>
      </c>
      <c r="B509" s="14">
        <v>2015</v>
      </c>
      <c r="C509" s="23" t="s">
        <v>1334</v>
      </c>
      <c r="D509" s="20" t="s">
        <v>1335</v>
      </c>
      <c r="E509" s="15">
        <v>64150000</v>
      </c>
      <c r="F509" s="16">
        <v>42368</v>
      </c>
      <c r="G509" s="9" t="s">
        <v>16</v>
      </c>
      <c r="H509" s="1"/>
      <c r="I509" s="9" t="s">
        <v>16</v>
      </c>
      <c r="J509" s="1"/>
      <c r="K509" s="9"/>
      <c r="L509" s="9" t="s">
        <v>16</v>
      </c>
      <c r="M509" s="12"/>
    </row>
    <row r="510" spans="1:13" ht="268.5" x14ac:dyDescent="0.25">
      <c r="A510" s="14" t="s">
        <v>368</v>
      </c>
      <c r="B510" s="14">
        <v>2015</v>
      </c>
      <c r="C510" s="25" t="s">
        <v>859</v>
      </c>
      <c r="D510" s="5" t="s">
        <v>1337</v>
      </c>
      <c r="E510" s="15">
        <v>250000000</v>
      </c>
      <c r="F510" s="16">
        <v>42543</v>
      </c>
      <c r="G510" s="9" t="s">
        <v>16</v>
      </c>
      <c r="H510" s="1"/>
      <c r="I510" s="9" t="s">
        <v>16</v>
      </c>
      <c r="J510" s="1"/>
      <c r="K510" s="9"/>
      <c r="L510" s="9" t="s">
        <v>16</v>
      </c>
      <c r="M510" s="12"/>
    </row>
    <row r="511" spans="1:13" ht="166.5" x14ac:dyDescent="0.25">
      <c r="A511" s="14" t="s">
        <v>603</v>
      </c>
      <c r="B511" s="14">
        <v>2015</v>
      </c>
      <c r="C511" s="25" t="s">
        <v>979</v>
      </c>
      <c r="D511" s="5" t="s">
        <v>1316</v>
      </c>
      <c r="E511" s="15">
        <v>400000000</v>
      </c>
      <c r="F511" s="16">
        <v>42543</v>
      </c>
      <c r="G511" s="9" t="s">
        <v>16</v>
      </c>
      <c r="H511" s="1"/>
      <c r="I511" s="9" t="s">
        <v>16</v>
      </c>
      <c r="J511" s="1"/>
      <c r="K511" s="9"/>
      <c r="L511" s="9" t="s">
        <v>16</v>
      </c>
      <c r="M511" s="12"/>
    </row>
    <row r="512" spans="1:13" ht="179.25" x14ac:dyDescent="0.25">
      <c r="A512" s="14" t="s">
        <v>1338</v>
      </c>
      <c r="B512" s="14">
        <v>2015</v>
      </c>
      <c r="C512" s="25" t="s">
        <v>1296</v>
      </c>
      <c r="D512" s="5" t="s">
        <v>949</v>
      </c>
      <c r="E512" s="15">
        <v>200000000</v>
      </c>
      <c r="F512" s="16">
        <v>42543</v>
      </c>
      <c r="G512" s="9" t="s">
        <v>16</v>
      </c>
      <c r="H512" s="1"/>
      <c r="I512" s="9" t="s">
        <v>16</v>
      </c>
      <c r="J512" s="1"/>
      <c r="K512" s="9"/>
      <c r="L512" s="9" t="s">
        <v>16</v>
      </c>
      <c r="M512" s="12"/>
    </row>
    <row r="513" spans="1:13" ht="255.75" x14ac:dyDescent="0.25">
      <c r="A513" s="14" t="s">
        <v>1339</v>
      </c>
      <c r="B513" s="14">
        <v>2015</v>
      </c>
      <c r="C513" s="25" t="s">
        <v>383</v>
      </c>
      <c r="D513" s="5" t="s">
        <v>1340</v>
      </c>
      <c r="E513" s="15">
        <v>200000000</v>
      </c>
      <c r="F513" s="16">
        <v>42543</v>
      </c>
      <c r="G513" s="9" t="s">
        <v>16</v>
      </c>
      <c r="H513" s="1"/>
      <c r="I513" s="9" t="s">
        <v>16</v>
      </c>
      <c r="J513" s="1"/>
      <c r="K513" s="9"/>
      <c r="L513" s="9" t="s">
        <v>16</v>
      </c>
      <c r="M513" s="12"/>
    </row>
    <row r="514" spans="1:13" ht="409.6" x14ac:dyDescent="0.25">
      <c r="A514" s="14" t="s">
        <v>605</v>
      </c>
      <c r="B514" s="14">
        <v>2015</v>
      </c>
      <c r="C514" s="25" t="s">
        <v>1341</v>
      </c>
      <c r="D514" s="5" t="s">
        <v>1342</v>
      </c>
      <c r="E514" s="15">
        <v>190000000</v>
      </c>
      <c r="F514" s="16">
        <v>42543</v>
      </c>
      <c r="G514" s="9" t="s">
        <v>16</v>
      </c>
      <c r="H514" s="1"/>
      <c r="I514" s="9" t="s">
        <v>16</v>
      </c>
      <c r="J514" s="1"/>
      <c r="K514" s="9"/>
      <c r="L514" s="9" t="s">
        <v>16</v>
      </c>
      <c r="M514" s="12"/>
    </row>
    <row r="515" spans="1:13" ht="179.25" x14ac:dyDescent="0.25">
      <c r="A515" s="14" t="s">
        <v>372</v>
      </c>
      <c r="B515" s="14">
        <v>2015</v>
      </c>
      <c r="C515" s="25" t="s">
        <v>547</v>
      </c>
      <c r="D515" s="5" t="s">
        <v>1343</v>
      </c>
      <c r="E515" s="15">
        <v>200000000</v>
      </c>
      <c r="F515" s="16">
        <v>42543</v>
      </c>
      <c r="G515" s="9" t="s">
        <v>16</v>
      </c>
      <c r="H515" s="1"/>
      <c r="I515" s="9" t="s">
        <v>16</v>
      </c>
      <c r="J515" s="1"/>
      <c r="K515" s="9"/>
      <c r="L515" s="9" t="s">
        <v>16</v>
      </c>
      <c r="M515" s="12"/>
    </row>
    <row r="516" spans="1:13" ht="332.25" x14ac:dyDescent="0.25">
      <c r="A516" s="14" t="s">
        <v>375</v>
      </c>
      <c r="B516" s="14">
        <v>2015</v>
      </c>
      <c r="C516" s="25" t="s">
        <v>239</v>
      </c>
      <c r="D516" s="5" t="s">
        <v>1344</v>
      </c>
      <c r="E516" s="15">
        <v>300000000</v>
      </c>
      <c r="F516" s="16">
        <v>42543</v>
      </c>
      <c r="G516" s="9" t="s">
        <v>16</v>
      </c>
      <c r="H516" s="1"/>
      <c r="I516" s="9" t="s">
        <v>16</v>
      </c>
      <c r="J516" s="1"/>
      <c r="K516" s="9"/>
      <c r="L516" s="9" t="s">
        <v>16</v>
      </c>
      <c r="M516" s="12"/>
    </row>
    <row r="517" spans="1:13" ht="166.5" x14ac:dyDescent="0.25">
      <c r="A517" s="14" t="s">
        <v>376</v>
      </c>
      <c r="B517" s="14">
        <v>2015</v>
      </c>
      <c r="C517" s="23" t="s">
        <v>1345</v>
      </c>
      <c r="D517" s="20" t="s">
        <v>902</v>
      </c>
      <c r="E517" s="15">
        <v>64000000</v>
      </c>
      <c r="F517" s="16">
        <v>42543</v>
      </c>
      <c r="G517" s="9" t="s">
        <v>16</v>
      </c>
      <c r="H517" s="1"/>
      <c r="I517" s="9" t="s">
        <v>16</v>
      </c>
      <c r="J517" s="1"/>
      <c r="K517" s="9"/>
      <c r="L517" s="9" t="s">
        <v>16</v>
      </c>
      <c r="M517" s="12"/>
    </row>
    <row r="518" spans="1:13" ht="192" x14ac:dyDescent="0.25">
      <c r="A518" s="14" t="s">
        <v>1346</v>
      </c>
      <c r="B518" s="14">
        <v>2015</v>
      </c>
      <c r="C518" s="23" t="s">
        <v>1292</v>
      </c>
      <c r="D518" s="20" t="s">
        <v>1293</v>
      </c>
      <c r="E518" s="15">
        <v>60000000</v>
      </c>
      <c r="F518" s="16">
        <v>42543</v>
      </c>
      <c r="G518" s="9" t="s">
        <v>16</v>
      </c>
      <c r="H518" s="1"/>
      <c r="I518" s="9" t="s">
        <v>16</v>
      </c>
      <c r="J518" s="1"/>
      <c r="K518" s="9"/>
      <c r="L518" s="9" t="s">
        <v>16</v>
      </c>
      <c r="M518" s="12"/>
    </row>
    <row r="519" spans="1:13" ht="141" x14ac:dyDescent="0.25">
      <c r="A519" s="14" t="s">
        <v>1347</v>
      </c>
      <c r="B519" s="14">
        <v>2015</v>
      </c>
      <c r="C519" s="23" t="s">
        <v>1024</v>
      </c>
      <c r="D519" s="5" t="s">
        <v>1348</v>
      </c>
      <c r="E519" s="15">
        <v>64000000</v>
      </c>
      <c r="F519" s="16">
        <v>42368</v>
      </c>
      <c r="G519" s="9" t="s">
        <v>16</v>
      </c>
      <c r="H519" s="1"/>
      <c r="I519" s="9" t="s">
        <v>16</v>
      </c>
      <c r="J519" s="1"/>
      <c r="K519" s="9"/>
      <c r="L519" s="9" t="s">
        <v>16</v>
      </c>
      <c r="M519" s="12"/>
    </row>
    <row r="520" spans="1:13" ht="166.5" x14ac:dyDescent="0.25">
      <c r="A520" s="14" t="s">
        <v>379</v>
      </c>
      <c r="B520" s="14">
        <v>2015</v>
      </c>
      <c r="C520" s="23" t="s">
        <v>1349</v>
      </c>
      <c r="D520" s="5" t="s">
        <v>805</v>
      </c>
      <c r="E520" s="15">
        <v>3400000</v>
      </c>
      <c r="F520" s="16">
        <v>42368</v>
      </c>
      <c r="G520" s="9" t="s">
        <v>16</v>
      </c>
      <c r="H520" s="1"/>
      <c r="I520" s="9" t="s">
        <v>16</v>
      </c>
      <c r="J520" s="1"/>
      <c r="K520" s="9"/>
      <c r="L520" s="9" t="s">
        <v>16</v>
      </c>
      <c r="M520" s="12"/>
    </row>
    <row r="521" spans="1:13" ht="141" x14ac:dyDescent="0.25">
      <c r="A521" s="14" t="s">
        <v>1350</v>
      </c>
      <c r="B521" s="14">
        <v>2015</v>
      </c>
      <c r="C521" s="23" t="s">
        <v>1351</v>
      </c>
      <c r="D521" s="5" t="s">
        <v>1352</v>
      </c>
      <c r="E521" s="15">
        <v>9556000</v>
      </c>
      <c r="F521" s="16">
        <v>42368</v>
      </c>
      <c r="G521" s="9" t="s">
        <v>16</v>
      </c>
      <c r="H521" s="1"/>
      <c r="I521" s="9" t="s">
        <v>16</v>
      </c>
      <c r="J521" s="1"/>
      <c r="K521" s="9"/>
      <c r="L521" s="9" t="s">
        <v>16</v>
      </c>
      <c r="M521" s="12"/>
    </row>
    <row r="522" spans="1:13" ht="141" x14ac:dyDescent="0.25">
      <c r="A522" s="14" t="s">
        <v>381</v>
      </c>
      <c r="B522" s="14">
        <v>2015</v>
      </c>
      <c r="C522" s="14" t="s">
        <v>1353</v>
      </c>
      <c r="D522" s="5" t="s">
        <v>1072</v>
      </c>
      <c r="E522" s="15">
        <v>7776000</v>
      </c>
      <c r="F522" s="16">
        <v>42368</v>
      </c>
      <c r="G522" s="9" t="s">
        <v>16</v>
      </c>
      <c r="H522" s="1"/>
      <c r="I522" s="9" t="s">
        <v>16</v>
      </c>
      <c r="J522" s="1"/>
      <c r="K522" s="9"/>
      <c r="L522" s="9" t="s">
        <v>16</v>
      </c>
      <c r="M522" s="12"/>
    </row>
    <row r="523" spans="1:13" ht="115.5" x14ac:dyDescent="0.25">
      <c r="A523" s="14" t="s">
        <v>384</v>
      </c>
      <c r="B523" s="14">
        <v>2015</v>
      </c>
      <c r="C523" s="23" t="s">
        <v>1044</v>
      </c>
      <c r="D523" s="5" t="s">
        <v>1354</v>
      </c>
      <c r="E523" s="15">
        <v>32000000</v>
      </c>
      <c r="F523" s="16">
        <v>42543</v>
      </c>
      <c r="G523" s="9" t="s">
        <v>16</v>
      </c>
      <c r="H523" s="1"/>
      <c r="I523" s="9" t="s">
        <v>16</v>
      </c>
      <c r="J523" s="1"/>
      <c r="K523" s="9"/>
      <c r="L523" s="9" t="s">
        <v>16</v>
      </c>
      <c r="M523" s="12"/>
    </row>
    <row r="524" spans="1:13" ht="166.5" x14ac:dyDescent="0.25">
      <c r="A524" s="14" t="s">
        <v>614</v>
      </c>
      <c r="B524" s="14">
        <v>2015</v>
      </c>
      <c r="C524" s="23" t="s">
        <v>1083</v>
      </c>
      <c r="D524" s="5" t="s">
        <v>1355</v>
      </c>
      <c r="E524" s="15">
        <v>20000000</v>
      </c>
      <c r="F524" s="16">
        <v>42361</v>
      </c>
      <c r="G524" s="9" t="s">
        <v>16</v>
      </c>
      <c r="H524" s="1"/>
      <c r="I524" s="9" t="s">
        <v>16</v>
      </c>
      <c r="J524" s="1"/>
      <c r="K524" s="9" t="s">
        <v>16</v>
      </c>
      <c r="L524" s="9"/>
      <c r="M524" s="12" t="s">
        <v>16</v>
      </c>
    </row>
    <row r="525" spans="1:13" ht="319.5" x14ac:dyDescent="0.25">
      <c r="A525" s="14" t="s">
        <v>386</v>
      </c>
      <c r="B525" s="14">
        <v>2015</v>
      </c>
      <c r="C525" s="25" t="s">
        <v>611</v>
      </c>
      <c r="D525" s="5" t="s">
        <v>1356</v>
      </c>
      <c r="E525" s="15">
        <v>550000000</v>
      </c>
      <c r="F525" s="16">
        <v>42543</v>
      </c>
      <c r="G525" s="9" t="s">
        <v>16</v>
      </c>
      <c r="H525" s="1"/>
      <c r="I525" s="9" t="s">
        <v>16</v>
      </c>
      <c r="J525" s="1"/>
      <c r="K525" s="9"/>
      <c r="L525" s="9" t="s">
        <v>16</v>
      </c>
      <c r="M525" s="12"/>
    </row>
    <row r="526" spans="1:13" ht="319.5" x14ac:dyDescent="0.25">
      <c r="A526" s="14" t="s">
        <v>409</v>
      </c>
      <c r="B526" s="14">
        <v>2015</v>
      </c>
      <c r="C526" s="25" t="s">
        <v>1357</v>
      </c>
      <c r="D526" s="5" t="s">
        <v>1358</v>
      </c>
      <c r="E526" s="15">
        <v>300000000</v>
      </c>
      <c r="F526" s="16">
        <v>42543</v>
      </c>
      <c r="G526" s="9" t="s">
        <v>16</v>
      </c>
      <c r="H526" s="1"/>
      <c r="I526" s="9" t="s">
        <v>16</v>
      </c>
      <c r="J526" s="1"/>
      <c r="K526" s="9" t="s">
        <v>16</v>
      </c>
      <c r="L526" s="9"/>
      <c r="M526" s="12" t="s">
        <v>16</v>
      </c>
    </row>
    <row r="527" spans="1:13" ht="166.5" x14ac:dyDescent="0.25">
      <c r="A527" s="14" t="s">
        <v>390</v>
      </c>
      <c r="B527" s="14">
        <v>2015</v>
      </c>
      <c r="C527" s="26" t="s">
        <v>1359</v>
      </c>
      <c r="D527" s="5" t="s">
        <v>1360</v>
      </c>
      <c r="E527" s="15">
        <v>200000000</v>
      </c>
      <c r="F527" s="16">
        <v>42543</v>
      </c>
      <c r="G527" s="9" t="s">
        <v>16</v>
      </c>
      <c r="H527" s="1"/>
      <c r="I527" s="9" t="s">
        <v>16</v>
      </c>
      <c r="J527" s="1"/>
      <c r="K527" s="9"/>
      <c r="L527" s="9" t="s">
        <v>16</v>
      </c>
      <c r="M527" s="12"/>
    </row>
    <row r="528" spans="1:13" ht="153.75" x14ac:dyDescent="0.25">
      <c r="A528" s="14" t="s">
        <v>391</v>
      </c>
      <c r="B528" s="14">
        <v>2015</v>
      </c>
      <c r="C528" s="23" t="s">
        <v>1361</v>
      </c>
      <c r="D528" s="5" t="s">
        <v>1362</v>
      </c>
      <c r="E528" s="15">
        <v>64400000</v>
      </c>
      <c r="F528" s="16">
        <v>42364</v>
      </c>
      <c r="G528" s="9" t="s">
        <v>16</v>
      </c>
      <c r="H528" s="1"/>
      <c r="I528" s="9" t="s">
        <v>16</v>
      </c>
      <c r="J528" s="1"/>
      <c r="K528" s="9" t="s">
        <v>16</v>
      </c>
      <c r="L528" s="9"/>
      <c r="M528" s="12" t="s">
        <v>16</v>
      </c>
    </row>
    <row r="529" spans="1:13" ht="217.5" x14ac:dyDescent="0.25">
      <c r="A529" s="14" t="s">
        <v>410</v>
      </c>
      <c r="B529" s="14">
        <v>2015</v>
      </c>
      <c r="C529" s="25" t="s">
        <v>1178</v>
      </c>
      <c r="D529" s="5" t="s">
        <v>1363</v>
      </c>
      <c r="E529" s="15">
        <v>200000000</v>
      </c>
      <c r="F529" s="16">
        <v>42543</v>
      </c>
      <c r="G529" s="9" t="s">
        <v>16</v>
      </c>
      <c r="H529" s="1"/>
      <c r="I529" s="9" t="s">
        <v>16</v>
      </c>
      <c r="J529" s="1"/>
      <c r="K529" s="9"/>
      <c r="L529" s="9" t="s">
        <v>16</v>
      </c>
      <c r="M529" s="12"/>
    </row>
    <row r="530" spans="1:13" ht="409.6" x14ac:dyDescent="0.25">
      <c r="A530" s="14" t="s">
        <v>626</v>
      </c>
      <c r="B530" s="14">
        <v>2015</v>
      </c>
      <c r="C530" s="25" t="s">
        <v>186</v>
      </c>
      <c r="D530" s="26" t="s">
        <v>1333</v>
      </c>
      <c r="E530" s="15">
        <v>160000000</v>
      </c>
      <c r="F530" s="16">
        <v>42543</v>
      </c>
      <c r="G530" s="9" t="s">
        <v>16</v>
      </c>
      <c r="H530" s="1"/>
      <c r="I530" s="9" t="s">
        <v>16</v>
      </c>
      <c r="J530" s="1"/>
      <c r="K530" s="9"/>
      <c r="L530" s="9" t="s">
        <v>16</v>
      </c>
      <c r="M530" s="12"/>
    </row>
    <row r="531" spans="1:13" ht="192" x14ac:dyDescent="0.25">
      <c r="A531" s="14" t="s">
        <v>411</v>
      </c>
      <c r="B531" s="14">
        <v>2015</v>
      </c>
      <c r="C531" s="25" t="s">
        <v>1365</v>
      </c>
      <c r="D531" s="26" t="s">
        <v>1364</v>
      </c>
      <c r="E531" s="15">
        <v>150000000</v>
      </c>
      <c r="F531" s="16">
        <v>42543</v>
      </c>
      <c r="G531" s="9" t="s">
        <v>16</v>
      </c>
      <c r="H531" s="1"/>
      <c r="I531" s="9" t="s">
        <v>16</v>
      </c>
      <c r="J531" s="1"/>
      <c r="K531" s="9"/>
      <c r="L531" s="9" t="s">
        <v>16</v>
      </c>
      <c r="M531" s="12"/>
    </row>
    <row r="532" spans="1:13" ht="179.25" x14ac:dyDescent="0.25">
      <c r="A532" s="14" t="s">
        <v>630</v>
      </c>
      <c r="B532" s="14">
        <v>2015</v>
      </c>
      <c r="C532" s="23" t="s">
        <v>1366</v>
      </c>
      <c r="D532" s="5" t="s">
        <v>1367</v>
      </c>
      <c r="E532" s="15">
        <v>35000000</v>
      </c>
      <c r="F532" s="16">
        <v>42543</v>
      </c>
      <c r="G532" s="9" t="s">
        <v>16</v>
      </c>
      <c r="H532" s="1"/>
      <c r="I532" s="9" t="s">
        <v>16</v>
      </c>
      <c r="J532" s="1"/>
      <c r="K532" s="9"/>
      <c r="L532" s="9" t="s">
        <v>16</v>
      </c>
      <c r="M532" s="12"/>
    </row>
    <row r="533" spans="1:13" ht="153.75" x14ac:dyDescent="0.25">
      <c r="A533" s="14" t="s">
        <v>398</v>
      </c>
      <c r="B533" s="14">
        <v>2015</v>
      </c>
      <c r="C533" s="23" t="s">
        <v>1368</v>
      </c>
      <c r="D533" s="5" t="s">
        <v>1369</v>
      </c>
      <c r="E533" s="15">
        <v>30000000</v>
      </c>
      <c r="F533" s="16">
        <v>42364</v>
      </c>
      <c r="G533" s="9" t="s">
        <v>16</v>
      </c>
      <c r="H533" s="1"/>
      <c r="I533" s="9" t="s">
        <v>16</v>
      </c>
      <c r="J533" s="1"/>
      <c r="K533" s="9" t="s">
        <v>16</v>
      </c>
      <c r="L533" s="9"/>
      <c r="M533" s="12" t="s">
        <v>16</v>
      </c>
    </row>
    <row r="534" spans="1:13" ht="153.75" x14ac:dyDescent="0.25">
      <c r="A534" s="14" t="s">
        <v>1371</v>
      </c>
      <c r="B534" s="14">
        <v>2015</v>
      </c>
      <c r="C534" s="20" t="s">
        <v>1370</v>
      </c>
      <c r="D534" s="5" t="s">
        <v>179</v>
      </c>
      <c r="E534" s="15">
        <v>64435000</v>
      </c>
      <c r="F534" s="16">
        <v>42543</v>
      </c>
      <c r="G534" s="9" t="s">
        <v>16</v>
      </c>
      <c r="H534" s="1"/>
      <c r="I534" s="9" t="s">
        <v>16</v>
      </c>
      <c r="J534" s="1"/>
      <c r="K534" s="9"/>
      <c r="L534" s="9" t="s">
        <v>16</v>
      </c>
      <c r="M534" s="12"/>
    </row>
    <row r="535" spans="1:13" ht="141" x14ac:dyDescent="0.25">
      <c r="A535" s="14" t="s">
        <v>631</v>
      </c>
      <c r="B535" s="14">
        <v>2015</v>
      </c>
      <c r="C535" s="23" t="s">
        <v>1029</v>
      </c>
      <c r="D535" s="5" t="s">
        <v>1372</v>
      </c>
      <c r="E535" s="15">
        <v>20000000</v>
      </c>
      <c r="F535" s="16">
        <v>42361</v>
      </c>
      <c r="G535" s="9" t="s">
        <v>16</v>
      </c>
      <c r="H535" s="1"/>
      <c r="I535" s="9" t="s">
        <v>16</v>
      </c>
      <c r="J535" s="1"/>
      <c r="K535" s="9" t="s">
        <v>16</v>
      </c>
      <c r="L535" s="9"/>
      <c r="M535" s="12" t="s">
        <v>16</v>
      </c>
    </row>
    <row r="536" spans="1:13" ht="166.5" x14ac:dyDescent="0.25">
      <c r="A536" s="14" t="s">
        <v>413</v>
      </c>
      <c r="B536" s="14">
        <v>2015</v>
      </c>
      <c r="C536" s="23" t="s">
        <v>979</v>
      </c>
      <c r="D536" s="5" t="s">
        <v>978</v>
      </c>
      <c r="E536" s="15">
        <v>64000000</v>
      </c>
      <c r="F536" s="16">
        <v>42543</v>
      </c>
      <c r="G536" s="9" t="s">
        <v>16</v>
      </c>
      <c r="H536" s="1"/>
      <c r="I536" s="9" t="s">
        <v>16</v>
      </c>
      <c r="J536" s="1"/>
      <c r="K536" s="9"/>
      <c r="L536" s="9" t="s">
        <v>16</v>
      </c>
      <c r="M536" s="12"/>
    </row>
    <row r="537" spans="1:13" ht="179.25" x14ac:dyDescent="0.25">
      <c r="A537" s="14" t="s">
        <v>399</v>
      </c>
      <c r="B537" s="14">
        <v>2015</v>
      </c>
      <c r="C537" s="23" t="s">
        <v>1029</v>
      </c>
      <c r="D537" s="5" t="s">
        <v>1373</v>
      </c>
      <c r="E537" s="15">
        <v>64000000</v>
      </c>
      <c r="F537" s="16">
        <v>42366</v>
      </c>
      <c r="G537" s="9" t="s">
        <v>16</v>
      </c>
      <c r="H537" s="1"/>
      <c r="I537" s="9" t="s">
        <v>16</v>
      </c>
      <c r="J537" s="1"/>
      <c r="K537" s="9" t="s">
        <v>16</v>
      </c>
      <c r="L537" s="9"/>
      <c r="M537" s="12" t="s">
        <v>16</v>
      </c>
    </row>
    <row r="538" spans="1:13" ht="153.75" x14ac:dyDescent="0.25">
      <c r="A538" s="14" t="s">
        <v>1374</v>
      </c>
      <c r="B538" s="14">
        <v>2015</v>
      </c>
      <c r="C538" s="23" t="s">
        <v>979</v>
      </c>
      <c r="D538" s="5" t="s">
        <v>1295</v>
      </c>
      <c r="E538" s="15">
        <v>64435000</v>
      </c>
      <c r="F538" s="16">
        <v>42543</v>
      </c>
      <c r="G538" s="9" t="s">
        <v>16</v>
      </c>
      <c r="H538" s="1"/>
      <c r="I538" s="9" t="s">
        <v>16</v>
      </c>
      <c r="J538" s="1"/>
      <c r="K538" s="9"/>
      <c r="L538" s="9" t="s">
        <v>16</v>
      </c>
      <c r="M538" s="12"/>
    </row>
    <row r="539" spans="1:13" ht="153.75" x14ac:dyDescent="0.25">
      <c r="A539" s="14" t="s">
        <v>1375</v>
      </c>
      <c r="B539" s="14">
        <v>2015</v>
      </c>
      <c r="C539" s="23" t="s">
        <v>1376</v>
      </c>
      <c r="D539" s="5" t="s">
        <v>1377</v>
      </c>
      <c r="E539" s="15">
        <v>50000000</v>
      </c>
      <c r="F539" s="16">
        <v>42543</v>
      </c>
      <c r="G539" s="9" t="s">
        <v>16</v>
      </c>
      <c r="H539" s="1"/>
      <c r="I539" s="9" t="s">
        <v>16</v>
      </c>
      <c r="J539" s="1"/>
      <c r="K539" s="9"/>
      <c r="L539" s="9" t="s">
        <v>16</v>
      </c>
      <c r="M539" s="12"/>
    </row>
    <row r="540" spans="1:13" ht="153.75" x14ac:dyDescent="0.25">
      <c r="A540" s="14" t="s">
        <v>1378</v>
      </c>
      <c r="B540" s="14">
        <v>2015</v>
      </c>
      <c r="C540" s="23" t="s">
        <v>1376</v>
      </c>
      <c r="D540" s="5" t="s">
        <v>1379</v>
      </c>
      <c r="E540" s="15">
        <v>64435000</v>
      </c>
      <c r="F540" s="16">
        <v>42543</v>
      </c>
      <c r="G540" s="9" t="s">
        <v>16</v>
      </c>
      <c r="H540" s="1"/>
      <c r="I540" s="9" t="s">
        <v>16</v>
      </c>
      <c r="J540" s="1"/>
      <c r="K540" s="9"/>
      <c r="L540" s="9" t="s">
        <v>16</v>
      </c>
      <c r="M540" s="12"/>
    </row>
    <row r="541" spans="1:13" ht="409.6" x14ac:dyDescent="0.25">
      <c r="A541" s="14" t="s">
        <v>401</v>
      </c>
      <c r="B541" s="14">
        <v>2015</v>
      </c>
      <c r="C541" s="23" t="s">
        <v>1368</v>
      </c>
      <c r="D541" s="5" t="s">
        <v>1380</v>
      </c>
      <c r="E541" s="15">
        <v>64435000</v>
      </c>
      <c r="F541" s="16">
        <v>42543</v>
      </c>
      <c r="G541" s="9" t="s">
        <v>16</v>
      </c>
      <c r="H541" s="1"/>
      <c r="I541" s="9" t="s">
        <v>16</v>
      </c>
      <c r="J541" s="1"/>
      <c r="K541" s="9" t="s">
        <v>16</v>
      </c>
      <c r="L541" s="9"/>
      <c r="M541" s="12" t="s">
        <v>16</v>
      </c>
    </row>
    <row r="542" spans="1:13" ht="217.5" x14ac:dyDescent="0.25">
      <c r="A542" s="14" t="s">
        <v>639</v>
      </c>
      <c r="B542" s="14">
        <v>2015</v>
      </c>
      <c r="C542" s="23" t="s">
        <v>811</v>
      </c>
      <c r="D542" s="5" t="s">
        <v>1381</v>
      </c>
      <c r="E542" s="15">
        <v>60000000</v>
      </c>
      <c r="F542" s="16">
        <v>42543</v>
      </c>
      <c r="G542" s="9" t="s">
        <v>16</v>
      </c>
      <c r="H542" s="1"/>
      <c r="I542" s="9" t="s">
        <v>16</v>
      </c>
      <c r="J542" s="1"/>
      <c r="K542" s="9"/>
      <c r="L542" s="9" t="s">
        <v>16</v>
      </c>
      <c r="M542" s="12"/>
    </row>
    <row r="543" spans="1:13" ht="204.75" x14ac:dyDescent="0.25">
      <c r="A543" s="14" t="s">
        <v>1382</v>
      </c>
      <c r="B543" s="14">
        <v>2015</v>
      </c>
      <c r="C543" s="23" t="s">
        <v>1383</v>
      </c>
      <c r="D543" s="5" t="s">
        <v>1384</v>
      </c>
      <c r="E543" s="15">
        <v>60000000</v>
      </c>
      <c r="F543" s="16">
        <v>42543</v>
      </c>
      <c r="G543" s="9" t="s">
        <v>16</v>
      </c>
      <c r="H543" s="1"/>
      <c r="I543" s="9" t="s">
        <v>16</v>
      </c>
      <c r="J543" s="1"/>
      <c r="K543" s="9"/>
      <c r="L543" s="9" t="s">
        <v>16</v>
      </c>
      <c r="M543" s="12"/>
    </row>
    <row r="544" spans="1:13" ht="166.5" x14ac:dyDescent="0.25">
      <c r="A544" s="14" t="s">
        <v>642</v>
      </c>
      <c r="B544" s="14">
        <v>2015</v>
      </c>
      <c r="C544" s="23" t="s">
        <v>70</v>
      </c>
      <c r="D544" s="5" t="s">
        <v>1385</v>
      </c>
      <c r="E544" s="15">
        <v>30000000</v>
      </c>
      <c r="F544" s="16">
        <v>42543</v>
      </c>
      <c r="G544" s="9" t="s">
        <v>16</v>
      </c>
      <c r="H544" s="1"/>
      <c r="I544" s="9" t="s">
        <v>16</v>
      </c>
      <c r="J544" s="1"/>
      <c r="K544" s="9"/>
      <c r="L544" s="9" t="s">
        <v>16</v>
      </c>
      <c r="M544" s="12"/>
    </row>
    <row r="545" spans="1:13" ht="230.25" x14ac:dyDescent="0.25">
      <c r="A545" s="14" t="s">
        <v>403</v>
      </c>
      <c r="B545" s="14">
        <v>2015</v>
      </c>
      <c r="C545" s="23" t="s">
        <v>588</v>
      </c>
      <c r="D545" s="5" t="s">
        <v>1386</v>
      </c>
      <c r="E545" s="15">
        <v>60000000</v>
      </c>
      <c r="F545" s="16">
        <v>42543</v>
      </c>
      <c r="G545" s="9" t="s">
        <v>16</v>
      </c>
      <c r="H545" s="1"/>
      <c r="I545" s="9" t="s">
        <v>16</v>
      </c>
      <c r="J545" s="1"/>
      <c r="K545" s="9"/>
      <c r="L545" s="9" t="s">
        <v>16</v>
      </c>
      <c r="M545" s="12"/>
    </row>
    <row r="546" spans="1:13" ht="204.75" x14ac:dyDescent="0.25">
      <c r="A546" s="14" t="s">
        <v>643</v>
      </c>
      <c r="B546" s="14">
        <v>2015</v>
      </c>
      <c r="C546" s="23" t="s">
        <v>1387</v>
      </c>
      <c r="D546" s="5" t="s">
        <v>1388</v>
      </c>
      <c r="E546" s="15">
        <v>60000000</v>
      </c>
      <c r="F546" s="16">
        <v>42543</v>
      </c>
      <c r="G546" s="9" t="s">
        <v>16</v>
      </c>
      <c r="H546" s="1"/>
      <c r="I546" s="9" t="s">
        <v>16</v>
      </c>
      <c r="J546" s="1"/>
      <c r="K546" s="9"/>
      <c r="L546" s="9" t="s">
        <v>16</v>
      </c>
      <c r="M546" s="12"/>
    </row>
    <row r="547" spans="1:13" ht="153.75" x14ac:dyDescent="0.25">
      <c r="A547" s="14" t="s">
        <v>649</v>
      </c>
      <c r="B547" s="14">
        <v>2015</v>
      </c>
      <c r="C547" s="23" t="s">
        <v>1029</v>
      </c>
      <c r="D547" s="5" t="s">
        <v>1389</v>
      </c>
      <c r="E547" s="15">
        <v>20000000</v>
      </c>
      <c r="F547" s="16">
        <v>42366</v>
      </c>
      <c r="G547" s="9" t="s">
        <v>16</v>
      </c>
      <c r="H547" s="1"/>
      <c r="I547" s="9" t="s">
        <v>16</v>
      </c>
      <c r="J547" s="1"/>
      <c r="K547" s="9" t="s">
        <v>16</v>
      </c>
      <c r="L547" s="9"/>
      <c r="M547" s="12" t="s">
        <v>16</v>
      </c>
    </row>
    <row r="548" spans="1:13" ht="166.5" x14ac:dyDescent="0.25">
      <c r="A548" s="14" t="s">
        <v>1391</v>
      </c>
      <c r="B548" s="14">
        <v>2015</v>
      </c>
      <c r="C548" s="23" t="s">
        <v>990</v>
      </c>
      <c r="D548" s="5" t="s">
        <v>1390</v>
      </c>
      <c r="E548" s="15">
        <v>30000000</v>
      </c>
      <c r="F548" s="16">
        <v>42366</v>
      </c>
      <c r="G548" s="9" t="s">
        <v>16</v>
      </c>
      <c r="H548" s="1"/>
      <c r="I548" s="9" t="s">
        <v>16</v>
      </c>
      <c r="J548" s="1"/>
      <c r="K548" s="9" t="s">
        <v>16</v>
      </c>
      <c r="L548" s="9"/>
      <c r="M548" s="12" t="s">
        <v>16</v>
      </c>
    </row>
    <row r="549" spans="1:13" ht="179.25" x14ac:dyDescent="0.25">
      <c r="A549" s="14" t="s">
        <v>1392</v>
      </c>
      <c r="B549" s="14">
        <v>2015</v>
      </c>
      <c r="C549" s="23" t="s">
        <v>1290</v>
      </c>
      <c r="D549" s="5" t="s">
        <v>976</v>
      </c>
      <c r="E549" s="15">
        <v>60000000</v>
      </c>
      <c r="F549" s="16">
        <v>42543</v>
      </c>
      <c r="G549" s="9" t="s">
        <v>16</v>
      </c>
      <c r="H549" s="1"/>
      <c r="I549" s="9" t="s">
        <v>16</v>
      </c>
      <c r="J549" s="1"/>
      <c r="K549" s="9"/>
      <c r="L549" s="9" t="s">
        <v>16</v>
      </c>
      <c r="M549" s="12"/>
    </row>
    <row r="550" spans="1:13" ht="332.25" x14ac:dyDescent="0.25">
      <c r="A550" s="14" t="s">
        <v>1393</v>
      </c>
      <c r="B550" s="14">
        <v>2015</v>
      </c>
      <c r="C550" s="23" t="s">
        <v>1394</v>
      </c>
      <c r="D550" s="5" t="s">
        <v>1395</v>
      </c>
      <c r="E550" s="15">
        <v>17500000</v>
      </c>
      <c r="F550" s="16">
        <v>42368</v>
      </c>
      <c r="G550" s="9" t="s">
        <v>16</v>
      </c>
      <c r="H550" s="1"/>
      <c r="I550" s="9" t="s">
        <v>16</v>
      </c>
      <c r="J550" s="1"/>
      <c r="K550" s="9"/>
      <c r="L550" s="9" t="s">
        <v>16</v>
      </c>
      <c r="M550" s="12"/>
    </row>
    <row r="551" spans="1:13" ht="217.5" x14ac:dyDescent="0.25">
      <c r="A551" s="14" t="s">
        <v>1397</v>
      </c>
      <c r="B551" s="14">
        <v>2015</v>
      </c>
      <c r="C551" s="23" t="s">
        <v>869</v>
      </c>
      <c r="D551" s="5" t="s">
        <v>1396</v>
      </c>
      <c r="E551" s="15">
        <v>64435000</v>
      </c>
      <c r="F551" s="16">
        <v>42543</v>
      </c>
      <c r="G551" s="9" t="s">
        <v>16</v>
      </c>
      <c r="H551" s="1"/>
      <c r="I551" s="9" t="s">
        <v>16</v>
      </c>
      <c r="J551" s="1"/>
      <c r="K551" s="9"/>
      <c r="L551" s="9" t="s">
        <v>16</v>
      </c>
      <c r="M551" s="12"/>
    </row>
    <row r="552" spans="1:13" ht="255.75" x14ac:dyDescent="0.25">
      <c r="A552" s="14" t="s">
        <v>651</v>
      </c>
      <c r="B552" s="14">
        <v>2015</v>
      </c>
      <c r="C552" s="23" t="s">
        <v>1398</v>
      </c>
      <c r="D552" s="5" t="s">
        <v>1399</v>
      </c>
      <c r="E552" s="15">
        <v>64000000</v>
      </c>
      <c r="F552" s="16">
        <v>42543</v>
      </c>
      <c r="G552" s="9" t="s">
        <v>16</v>
      </c>
      <c r="H552" s="1"/>
      <c r="I552" s="9" t="s">
        <v>16</v>
      </c>
      <c r="J552" s="1"/>
      <c r="K552" s="9" t="s">
        <v>16</v>
      </c>
      <c r="L552" s="9"/>
      <c r="M552" s="12" t="s">
        <v>16</v>
      </c>
    </row>
    <row r="553" spans="1:13" ht="306.75" x14ac:dyDescent="0.25">
      <c r="A553" s="14" t="s">
        <v>1400</v>
      </c>
      <c r="B553" s="14">
        <v>2015</v>
      </c>
      <c r="C553" s="23" t="s">
        <v>1044</v>
      </c>
      <c r="D553" s="20" t="s">
        <v>1482</v>
      </c>
      <c r="E553" s="15">
        <v>64000000</v>
      </c>
      <c r="F553" s="16">
        <v>42420</v>
      </c>
      <c r="G553" s="9" t="s">
        <v>16</v>
      </c>
      <c r="H553" s="1"/>
      <c r="I553" s="9" t="s">
        <v>16</v>
      </c>
      <c r="J553" s="1"/>
      <c r="K553" s="9"/>
      <c r="L553" s="9" t="s">
        <v>16</v>
      </c>
      <c r="M553" s="12"/>
    </row>
    <row r="554" spans="1:13" ht="179.25" x14ac:dyDescent="0.25">
      <c r="A554" s="14" t="s">
        <v>653</v>
      </c>
      <c r="B554" s="14">
        <v>2015</v>
      </c>
      <c r="C554" s="23" t="s">
        <v>1044</v>
      </c>
      <c r="D554" s="20" t="s">
        <v>1483</v>
      </c>
      <c r="E554" s="15">
        <v>64000000</v>
      </c>
      <c r="F554" s="16">
        <v>42434</v>
      </c>
      <c r="G554" s="9" t="s">
        <v>16</v>
      </c>
      <c r="H554" s="1"/>
      <c r="I554" s="9" t="s">
        <v>16</v>
      </c>
      <c r="J554" s="1"/>
      <c r="K554" s="9"/>
      <c r="L554" s="9" t="s">
        <v>16</v>
      </c>
      <c r="M554" s="12"/>
    </row>
    <row r="555" spans="1:13" ht="166.5" x14ac:dyDescent="0.25">
      <c r="A555" s="14" t="s">
        <v>1401</v>
      </c>
      <c r="B555" s="14">
        <v>2015</v>
      </c>
      <c r="C555" s="23" t="s">
        <v>1044</v>
      </c>
      <c r="D555" s="20" t="s">
        <v>1402</v>
      </c>
      <c r="E555" s="15">
        <v>64000000</v>
      </c>
      <c r="F555" s="16">
        <v>42465</v>
      </c>
      <c r="G555" s="9" t="s">
        <v>16</v>
      </c>
      <c r="H555" s="1"/>
      <c r="I555" s="9" t="s">
        <v>16</v>
      </c>
      <c r="J555" s="1"/>
      <c r="K555" s="9"/>
      <c r="L555" s="9" t="s">
        <v>16</v>
      </c>
      <c r="M555" s="12"/>
    </row>
    <row r="556" spans="1:13" ht="243" x14ac:dyDescent="0.25">
      <c r="A556" s="14" t="s">
        <v>1404</v>
      </c>
      <c r="B556" s="14">
        <v>2015</v>
      </c>
      <c r="C556" s="23" t="s">
        <v>811</v>
      </c>
      <c r="D556" s="5" t="s">
        <v>1403</v>
      </c>
      <c r="E556" s="15">
        <v>40000000</v>
      </c>
      <c r="F556" s="16">
        <v>42543</v>
      </c>
      <c r="G556" s="9" t="s">
        <v>16</v>
      </c>
      <c r="H556" s="1"/>
      <c r="I556" s="9" t="s">
        <v>16</v>
      </c>
      <c r="J556" s="1"/>
      <c r="K556" s="9"/>
      <c r="L556" s="9" t="s">
        <v>16</v>
      </c>
      <c r="M556" s="12"/>
    </row>
    <row r="557" spans="1:13" ht="230.25" x14ac:dyDescent="0.25">
      <c r="A557" s="14" t="s">
        <v>655</v>
      </c>
      <c r="B557" s="14">
        <v>2015</v>
      </c>
      <c r="C557" s="23" t="s">
        <v>1075</v>
      </c>
      <c r="D557" s="5" t="s">
        <v>1076</v>
      </c>
      <c r="E557" s="15">
        <v>60000000</v>
      </c>
      <c r="F557" s="16">
        <v>42368</v>
      </c>
      <c r="G557" s="9" t="s">
        <v>16</v>
      </c>
      <c r="H557" s="1"/>
      <c r="I557" s="9" t="s">
        <v>16</v>
      </c>
      <c r="J557" s="1"/>
      <c r="K557" s="9"/>
      <c r="L557" s="9" t="s">
        <v>16</v>
      </c>
      <c r="M557" s="12"/>
    </row>
    <row r="558" spans="1:13" ht="153.75" x14ac:dyDescent="0.25">
      <c r="A558" s="14" t="s">
        <v>1405</v>
      </c>
      <c r="B558" s="14">
        <v>2015</v>
      </c>
      <c r="C558" s="23" t="s">
        <v>1083</v>
      </c>
      <c r="D558" s="5" t="s">
        <v>1406</v>
      </c>
      <c r="E558" s="15">
        <v>64400000</v>
      </c>
      <c r="F558" s="16">
        <v>42366</v>
      </c>
      <c r="G558" s="9" t="s">
        <v>16</v>
      </c>
      <c r="H558" s="1"/>
      <c r="I558" s="9" t="s">
        <v>16</v>
      </c>
      <c r="J558" s="1"/>
      <c r="K558" s="9" t="s">
        <v>16</v>
      </c>
      <c r="L558" s="9"/>
      <c r="M558" s="12" t="s">
        <v>16</v>
      </c>
    </row>
    <row r="559" spans="1:13" ht="230.25" x14ac:dyDescent="0.25">
      <c r="A559" s="14" t="s">
        <v>1407</v>
      </c>
      <c r="B559" s="14">
        <v>2015</v>
      </c>
      <c r="C559" s="20" t="s">
        <v>1304</v>
      </c>
      <c r="D559" s="5" t="s">
        <v>1408</v>
      </c>
      <c r="E559" s="15">
        <v>64000000</v>
      </c>
      <c r="F559" s="16">
        <v>42543</v>
      </c>
      <c r="G559" s="9" t="s">
        <v>16</v>
      </c>
      <c r="H559" s="1"/>
      <c r="I559" s="9" t="s">
        <v>16</v>
      </c>
      <c r="J559" s="1"/>
      <c r="K559" s="9"/>
      <c r="L559" s="9" t="s">
        <v>16</v>
      </c>
      <c r="M559" s="12"/>
    </row>
    <row r="560" spans="1:13" ht="179.25" x14ac:dyDescent="0.25">
      <c r="A560" s="14" t="s">
        <v>1411</v>
      </c>
      <c r="B560" s="14">
        <v>2015</v>
      </c>
      <c r="C560" s="23" t="s">
        <v>1409</v>
      </c>
      <c r="D560" s="5" t="s">
        <v>1410</v>
      </c>
      <c r="E560" s="15">
        <v>64400000</v>
      </c>
      <c r="F560" s="16">
        <v>42543</v>
      </c>
      <c r="G560" s="9" t="s">
        <v>16</v>
      </c>
      <c r="H560" s="1"/>
      <c r="I560" s="9" t="s">
        <v>16</v>
      </c>
      <c r="J560" s="1"/>
      <c r="K560" s="9"/>
      <c r="L560" s="9" t="s">
        <v>16</v>
      </c>
      <c r="M560" s="12"/>
    </row>
    <row r="561" spans="1:13" ht="409.6" x14ac:dyDescent="0.25">
      <c r="A561" s="14" t="s">
        <v>1412</v>
      </c>
      <c r="B561" s="14">
        <v>2015</v>
      </c>
      <c r="C561" s="23" t="s">
        <v>1416</v>
      </c>
      <c r="D561" s="5" t="s">
        <v>1417</v>
      </c>
      <c r="E561" s="15">
        <v>64000000</v>
      </c>
      <c r="F561" s="16">
        <v>42475</v>
      </c>
      <c r="G561" s="9" t="s">
        <v>16</v>
      </c>
      <c r="H561" s="1"/>
      <c r="I561" s="9" t="s">
        <v>16</v>
      </c>
      <c r="J561" s="1"/>
      <c r="K561" s="9"/>
      <c r="L561" s="9" t="s">
        <v>16</v>
      </c>
      <c r="M561" s="12"/>
    </row>
    <row r="562" spans="1:13" ht="179.25" x14ac:dyDescent="0.25">
      <c r="A562" s="14" t="s">
        <v>1413</v>
      </c>
      <c r="B562" s="14">
        <v>2015</v>
      </c>
      <c r="C562" s="23" t="s">
        <v>1418</v>
      </c>
      <c r="D562" s="5" t="s">
        <v>1419</v>
      </c>
      <c r="E562" s="15">
        <v>60000000</v>
      </c>
      <c r="F562" s="16">
        <v>42543</v>
      </c>
      <c r="G562" s="9" t="s">
        <v>16</v>
      </c>
      <c r="H562" s="1"/>
      <c r="I562" s="9" t="s">
        <v>16</v>
      </c>
      <c r="J562" s="1"/>
      <c r="K562" s="9"/>
      <c r="L562" s="9" t="s">
        <v>16</v>
      </c>
      <c r="M562" s="12"/>
    </row>
    <row r="563" spans="1:13" ht="409.6" x14ac:dyDescent="0.25">
      <c r="A563" s="14" t="s">
        <v>1414</v>
      </c>
      <c r="B563" s="14">
        <v>2015</v>
      </c>
      <c r="C563" s="25" t="s">
        <v>1188</v>
      </c>
      <c r="D563" s="26" t="s">
        <v>1420</v>
      </c>
      <c r="E563" s="15">
        <v>500000000</v>
      </c>
      <c r="F563" s="16">
        <v>42543</v>
      </c>
      <c r="G563" s="9" t="s">
        <v>16</v>
      </c>
      <c r="H563" s="1"/>
      <c r="I563" s="9" t="s">
        <v>16</v>
      </c>
      <c r="J563" s="1"/>
      <c r="K563" s="9"/>
      <c r="L563" s="9" t="s">
        <v>16</v>
      </c>
      <c r="M563" s="12"/>
    </row>
    <row r="564" spans="1:13" ht="409.6" x14ac:dyDescent="0.25">
      <c r="A564" s="14" t="s">
        <v>1415</v>
      </c>
      <c r="B564" s="14">
        <v>2015</v>
      </c>
      <c r="C564" s="25" t="s">
        <v>1421</v>
      </c>
      <c r="D564" s="26" t="s">
        <v>1422</v>
      </c>
      <c r="E564" s="15">
        <v>250000000</v>
      </c>
      <c r="F564" s="16">
        <v>42543</v>
      </c>
      <c r="G564" s="9" t="s">
        <v>16</v>
      </c>
      <c r="H564" s="1"/>
      <c r="I564" s="9" t="s">
        <v>16</v>
      </c>
      <c r="J564" s="1"/>
      <c r="K564" s="9"/>
      <c r="L564" s="9" t="s">
        <v>16</v>
      </c>
      <c r="M564" s="12"/>
    </row>
    <row r="565" spans="1:13" ht="166.5" x14ac:dyDescent="0.25">
      <c r="A565" s="14" t="s">
        <v>11</v>
      </c>
      <c r="B565" s="14">
        <v>2016</v>
      </c>
      <c r="C565" s="23" t="s">
        <v>1011</v>
      </c>
      <c r="D565" s="20" t="s">
        <v>810</v>
      </c>
      <c r="E565" s="15">
        <v>30000000</v>
      </c>
      <c r="F565" s="16">
        <v>42673</v>
      </c>
      <c r="G565" s="9" t="s">
        <v>16</v>
      </c>
      <c r="H565" s="1"/>
      <c r="I565" s="9" t="s">
        <v>16</v>
      </c>
      <c r="J565" s="1"/>
      <c r="K565" s="9" t="s">
        <v>16</v>
      </c>
      <c r="L565" s="9"/>
      <c r="M565" s="12" t="s">
        <v>16</v>
      </c>
    </row>
    <row r="566" spans="1:13" ht="166.5" x14ac:dyDescent="0.25">
      <c r="A566" s="14" t="s">
        <v>422</v>
      </c>
      <c r="B566" s="14">
        <v>2016</v>
      </c>
      <c r="C566" s="23" t="s">
        <v>1014</v>
      </c>
      <c r="D566" s="5" t="s">
        <v>1013</v>
      </c>
      <c r="E566" s="15">
        <v>45387000</v>
      </c>
      <c r="F566" s="16">
        <v>42673</v>
      </c>
      <c r="G566" s="9" t="s">
        <v>16</v>
      </c>
      <c r="H566" s="1"/>
      <c r="I566" s="9" t="s">
        <v>16</v>
      </c>
      <c r="J566" s="1"/>
      <c r="K566" s="9"/>
      <c r="L566" s="9" t="s">
        <v>16</v>
      </c>
      <c r="M566" s="12"/>
    </row>
    <row r="567" spans="1:13" ht="166.5" x14ac:dyDescent="0.25">
      <c r="A567" s="14" t="s">
        <v>425</v>
      </c>
      <c r="B567" s="14">
        <v>2016</v>
      </c>
      <c r="C567" s="23" t="s">
        <v>1016</v>
      </c>
      <c r="D567" s="5" t="s">
        <v>1015</v>
      </c>
      <c r="E567" s="15">
        <v>26138000</v>
      </c>
      <c r="F567" s="16">
        <v>42673</v>
      </c>
      <c r="G567" s="9" t="s">
        <v>16</v>
      </c>
      <c r="H567" s="1"/>
      <c r="I567" s="9" t="s">
        <v>16</v>
      </c>
      <c r="J567" s="1"/>
      <c r="K567" s="9"/>
      <c r="L567" s="9" t="s">
        <v>16</v>
      </c>
      <c r="M567" s="12"/>
    </row>
    <row r="568" spans="1:13" ht="217.5" x14ac:dyDescent="0.25">
      <c r="A568" s="14" t="s">
        <v>428</v>
      </c>
      <c r="B568" s="14">
        <v>2016</v>
      </c>
      <c r="C568" s="23" t="s">
        <v>1018</v>
      </c>
      <c r="D568" s="5" t="s">
        <v>1017</v>
      </c>
      <c r="E568" s="15">
        <v>58000000</v>
      </c>
      <c r="F568" s="16">
        <v>42490</v>
      </c>
      <c r="G568" s="9" t="s">
        <v>16</v>
      </c>
      <c r="H568" s="1"/>
      <c r="I568" s="9" t="s">
        <v>16</v>
      </c>
      <c r="J568" s="1"/>
      <c r="K568" s="9" t="s">
        <v>16</v>
      </c>
      <c r="L568" s="9"/>
      <c r="M568" s="12" t="s">
        <v>16</v>
      </c>
    </row>
    <row r="569" spans="1:13" ht="179.25" x14ac:dyDescent="0.25">
      <c r="A569" s="14" t="s">
        <v>434</v>
      </c>
      <c r="B569" s="14">
        <v>2016</v>
      </c>
      <c r="C569" s="30" t="s">
        <v>1020</v>
      </c>
      <c r="D569" s="5" t="s">
        <v>1019</v>
      </c>
      <c r="E569" s="15">
        <v>556284600</v>
      </c>
      <c r="F569" s="16">
        <v>42673</v>
      </c>
      <c r="G569" s="9" t="s">
        <v>16</v>
      </c>
      <c r="H569" s="1"/>
      <c r="I569" s="9" t="s">
        <v>16</v>
      </c>
      <c r="J569" s="1"/>
      <c r="K569" s="9"/>
      <c r="L569" s="9" t="s">
        <v>16</v>
      </c>
      <c r="M569" s="12"/>
    </row>
    <row r="570" spans="1:13" ht="166.5" x14ac:dyDescent="0.25">
      <c r="A570" s="14" t="s">
        <v>12</v>
      </c>
      <c r="B570" s="14">
        <v>2016</v>
      </c>
      <c r="C570" s="25" t="s">
        <v>1022</v>
      </c>
      <c r="D570" s="5" t="s">
        <v>1021</v>
      </c>
      <c r="E570" s="15">
        <v>500219100</v>
      </c>
      <c r="F570" s="16">
        <v>42673</v>
      </c>
      <c r="G570" s="9" t="s">
        <v>16</v>
      </c>
      <c r="H570" s="1"/>
      <c r="I570" s="9" t="s">
        <v>16</v>
      </c>
      <c r="J570" s="1"/>
      <c r="K570" s="9"/>
      <c r="L570" s="9" t="s">
        <v>16</v>
      </c>
      <c r="M570" s="12"/>
    </row>
    <row r="571" spans="1:13" ht="166.5" x14ac:dyDescent="0.25">
      <c r="A571" s="14" t="s">
        <v>437</v>
      </c>
      <c r="B571" s="14">
        <v>2016</v>
      </c>
      <c r="C571" s="25" t="s">
        <v>1024</v>
      </c>
      <c r="D571" s="5" t="s">
        <v>1023</v>
      </c>
      <c r="E571" s="15">
        <v>517631400</v>
      </c>
      <c r="F571" s="16">
        <v>42673</v>
      </c>
      <c r="G571" s="9" t="s">
        <v>16</v>
      </c>
      <c r="H571" s="1"/>
      <c r="I571" s="9" t="s">
        <v>16</v>
      </c>
      <c r="J571" s="1"/>
      <c r="K571" s="9"/>
      <c r="L571" s="9" t="s">
        <v>16</v>
      </c>
      <c r="M571" s="12"/>
    </row>
    <row r="572" spans="1:13" ht="166.5" x14ac:dyDescent="0.25">
      <c r="A572" s="14" t="s">
        <v>440</v>
      </c>
      <c r="B572" s="14">
        <v>2016</v>
      </c>
      <c r="C572" s="25" t="s">
        <v>1026</v>
      </c>
      <c r="D572" s="5" t="s">
        <v>1025</v>
      </c>
      <c r="E572" s="15">
        <v>586000000</v>
      </c>
      <c r="F572" s="16">
        <v>42520</v>
      </c>
      <c r="G572" s="9" t="s">
        <v>16</v>
      </c>
      <c r="H572" s="1"/>
      <c r="I572" s="9" t="s">
        <v>16</v>
      </c>
      <c r="J572" s="1"/>
      <c r="K572" s="9" t="s">
        <v>16</v>
      </c>
      <c r="L572" s="9"/>
      <c r="M572" s="12" t="s">
        <v>16</v>
      </c>
    </row>
    <row r="573" spans="1:13" ht="128.25" x14ac:dyDescent="0.25">
      <c r="A573" s="14" t="s">
        <v>15</v>
      </c>
      <c r="B573" s="14">
        <v>2016</v>
      </c>
      <c r="C573" s="23" t="s">
        <v>842</v>
      </c>
      <c r="D573" s="24" t="s">
        <v>1027</v>
      </c>
      <c r="E573" s="15">
        <v>8000000</v>
      </c>
      <c r="F573" s="14" t="s">
        <v>64</v>
      </c>
      <c r="G573" s="9" t="s">
        <v>16</v>
      </c>
      <c r="H573" s="1"/>
      <c r="I573" s="9" t="s">
        <v>16</v>
      </c>
      <c r="J573" s="1"/>
      <c r="K573" s="9" t="s">
        <v>16</v>
      </c>
      <c r="L573" s="9"/>
      <c r="M573" s="12" t="s">
        <v>16</v>
      </c>
    </row>
    <row r="574" spans="1:13" ht="166.5" x14ac:dyDescent="0.25">
      <c r="A574" s="14" t="s">
        <v>445</v>
      </c>
      <c r="B574" s="14">
        <v>2016</v>
      </c>
      <c r="C574" s="23" t="s">
        <v>1029</v>
      </c>
      <c r="D574" s="5" t="s">
        <v>1028</v>
      </c>
      <c r="E574" s="15">
        <v>58603675</v>
      </c>
      <c r="F574" s="16">
        <v>42444</v>
      </c>
      <c r="G574" s="9" t="s">
        <v>16</v>
      </c>
      <c r="H574" s="1"/>
      <c r="I574" s="9" t="s">
        <v>16</v>
      </c>
      <c r="J574" s="1"/>
      <c r="K574" s="9" t="s">
        <v>16</v>
      </c>
      <c r="L574" s="9"/>
      <c r="M574" s="12" t="s">
        <v>16</v>
      </c>
    </row>
    <row r="575" spans="1:13" ht="166.5" x14ac:dyDescent="0.25">
      <c r="A575" s="14" t="s">
        <v>446</v>
      </c>
      <c r="B575" s="14">
        <v>2016</v>
      </c>
      <c r="C575" s="23" t="s">
        <v>1029</v>
      </c>
      <c r="D575" s="5" t="s">
        <v>1030</v>
      </c>
      <c r="E575" s="15">
        <v>58603675</v>
      </c>
      <c r="F575" s="16">
        <v>42444</v>
      </c>
      <c r="G575" s="9" t="s">
        <v>16</v>
      </c>
      <c r="H575" s="1"/>
      <c r="I575" s="9" t="s">
        <v>16</v>
      </c>
      <c r="J575" s="1"/>
      <c r="K575" s="9" t="s">
        <v>16</v>
      </c>
      <c r="L575" s="9"/>
      <c r="M575" s="12" t="s">
        <v>16</v>
      </c>
    </row>
    <row r="576" spans="1:13" ht="166.5" x14ac:dyDescent="0.25">
      <c r="A576" s="14" t="s">
        <v>18</v>
      </c>
      <c r="B576" s="14">
        <v>2016</v>
      </c>
      <c r="C576" s="25" t="s">
        <v>1032</v>
      </c>
      <c r="D576" s="5" t="s">
        <v>1031</v>
      </c>
      <c r="E576" s="15">
        <v>361432000</v>
      </c>
      <c r="F576" s="16">
        <v>42673</v>
      </c>
      <c r="G576" s="9" t="s">
        <v>16</v>
      </c>
      <c r="H576" s="1"/>
      <c r="I576" s="9" t="s">
        <v>16</v>
      </c>
      <c r="J576" s="1"/>
      <c r="K576" s="9"/>
      <c r="L576" s="9" t="s">
        <v>16</v>
      </c>
      <c r="M576" s="12"/>
    </row>
    <row r="577" spans="1:13" ht="166.5" x14ac:dyDescent="0.25">
      <c r="A577" s="14" t="s">
        <v>22</v>
      </c>
      <c r="B577" s="14">
        <v>2016</v>
      </c>
      <c r="C577" s="23" t="s">
        <v>1034</v>
      </c>
      <c r="D577" s="5" t="s">
        <v>1033</v>
      </c>
      <c r="E577" s="15">
        <v>57568800</v>
      </c>
      <c r="F577" s="16">
        <v>42673</v>
      </c>
      <c r="G577" s="9" t="s">
        <v>16</v>
      </c>
      <c r="H577" s="1"/>
      <c r="I577" s="9" t="s">
        <v>16</v>
      </c>
      <c r="J577" s="1"/>
      <c r="K577" s="9"/>
      <c r="L577" s="9" t="s">
        <v>16</v>
      </c>
      <c r="M577" s="12"/>
    </row>
    <row r="578" spans="1:13" ht="166.5" x14ac:dyDescent="0.25">
      <c r="A578" s="14" t="s">
        <v>23</v>
      </c>
      <c r="B578" s="14">
        <v>2016</v>
      </c>
      <c r="C578" s="23" t="s">
        <v>1035</v>
      </c>
      <c r="D578" s="5" t="s">
        <v>798</v>
      </c>
      <c r="E578" s="15">
        <v>51120000</v>
      </c>
      <c r="F578" s="16">
        <v>42673</v>
      </c>
      <c r="G578" s="9" t="s">
        <v>16</v>
      </c>
      <c r="H578" s="1"/>
      <c r="I578" s="9" t="s">
        <v>16</v>
      </c>
      <c r="J578" s="1"/>
      <c r="K578" s="9"/>
      <c r="L578" s="9" t="s">
        <v>16</v>
      </c>
      <c r="M578" s="12"/>
    </row>
    <row r="579" spans="1:13" ht="166.5" x14ac:dyDescent="0.25">
      <c r="A579" s="14" t="s">
        <v>27</v>
      </c>
      <c r="B579" s="14">
        <v>2016</v>
      </c>
      <c r="C579" s="23" t="s">
        <v>1029</v>
      </c>
      <c r="D579" s="5" t="s">
        <v>1036</v>
      </c>
      <c r="E579" s="15">
        <v>58603675</v>
      </c>
      <c r="F579" s="16">
        <v>42450</v>
      </c>
      <c r="G579" s="9" t="s">
        <v>16</v>
      </c>
      <c r="H579" s="1"/>
      <c r="I579" s="9" t="s">
        <v>16</v>
      </c>
      <c r="J579" s="1"/>
      <c r="K579" s="9" t="s">
        <v>16</v>
      </c>
      <c r="L579" s="9"/>
      <c r="M579" s="12" t="s">
        <v>16</v>
      </c>
    </row>
    <row r="580" spans="1:13" ht="166.5" x14ac:dyDescent="0.25">
      <c r="A580" s="14" t="s">
        <v>28</v>
      </c>
      <c r="B580" s="14">
        <v>2016</v>
      </c>
      <c r="C580" s="25" t="s">
        <v>1026</v>
      </c>
      <c r="D580" s="5" t="s">
        <v>1037</v>
      </c>
      <c r="E580" s="15">
        <v>181823200</v>
      </c>
      <c r="F580" s="16">
        <v>42673</v>
      </c>
      <c r="G580" s="9" t="s">
        <v>16</v>
      </c>
      <c r="H580" s="1"/>
      <c r="I580" s="9" t="s">
        <v>16</v>
      </c>
      <c r="J580" s="1"/>
      <c r="K580" s="9"/>
      <c r="L580" s="9" t="s">
        <v>16</v>
      </c>
      <c r="M580" s="12"/>
    </row>
    <row r="581" spans="1:13" ht="90" x14ac:dyDescent="0.25">
      <c r="A581" s="14" t="s">
        <v>36</v>
      </c>
      <c r="B581" s="14">
        <v>2016</v>
      </c>
      <c r="C581" s="23" t="s">
        <v>1022</v>
      </c>
      <c r="D581" s="5" t="s">
        <v>1038</v>
      </c>
      <c r="E581" s="15">
        <v>28000000</v>
      </c>
      <c r="F581" s="16">
        <v>42543</v>
      </c>
      <c r="G581" s="9" t="s">
        <v>16</v>
      </c>
      <c r="H581" s="1"/>
      <c r="I581" s="9" t="s">
        <v>16</v>
      </c>
      <c r="J581" s="1"/>
      <c r="K581" s="9"/>
      <c r="L581" s="9" t="s">
        <v>16</v>
      </c>
      <c r="M581" s="12"/>
    </row>
    <row r="582" spans="1:13" ht="153.75" x14ac:dyDescent="0.25">
      <c r="A582" s="14" t="s">
        <v>37</v>
      </c>
      <c r="B582" s="14">
        <v>2016</v>
      </c>
      <c r="C582" s="23" t="s">
        <v>1040</v>
      </c>
      <c r="D582" s="5" t="s">
        <v>1039</v>
      </c>
      <c r="E582" s="15">
        <v>58000000</v>
      </c>
      <c r="F582" s="16">
        <v>42673</v>
      </c>
      <c r="G582" s="9" t="s">
        <v>16</v>
      </c>
      <c r="H582" s="1"/>
      <c r="I582" s="9" t="s">
        <v>16</v>
      </c>
      <c r="J582" s="1"/>
      <c r="K582" s="9"/>
      <c r="L582" s="9" t="s">
        <v>16</v>
      </c>
      <c r="M582" s="12"/>
    </row>
    <row r="583" spans="1:13" ht="179.25" x14ac:dyDescent="0.25">
      <c r="A583" s="14" t="s">
        <v>41</v>
      </c>
      <c r="B583" s="14">
        <v>2016</v>
      </c>
      <c r="C583" s="23" t="s">
        <v>763</v>
      </c>
      <c r="D583" s="5" t="s">
        <v>1041</v>
      </c>
      <c r="E583" s="15">
        <v>40000000</v>
      </c>
      <c r="F583" s="16">
        <v>42543</v>
      </c>
      <c r="G583" s="9" t="s">
        <v>16</v>
      </c>
      <c r="H583" s="1"/>
      <c r="I583" s="9" t="s">
        <v>16</v>
      </c>
      <c r="J583" s="1"/>
      <c r="K583" s="9"/>
      <c r="L583" s="9" t="s">
        <v>16</v>
      </c>
      <c r="M583" s="12"/>
    </row>
    <row r="584" spans="1:13" ht="179.25" x14ac:dyDescent="0.25">
      <c r="A584" s="14" t="s">
        <v>44</v>
      </c>
      <c r="B584" s="14">
        <v>2016</v>
      </c>
      <c r="C584" s="14" t="s">
        <v>796</v>
      </c>
      <c r="D584" s="20" t="s">
        <v>1042</v>
      </c>
      <c r="E584" s="15">
        <v>58000000</v>
      </c>
      <c r="F584" s="16">
        <v>42541</v>
      </c>
      <c r="G584" s="9" t="s">
        <v>16</v>
      </c>
      <c r="H584" s="1"/>
      <c r="I584" s="9" t="s">
        <v>16</v>
      </c>
      <c r="J584" s="1"/>
      <c r="K584" s="9" t="s">
        <v>16</v>
      </c>
      <c r="L584" s="9"/>
      <c r="M584" s="12" t="s">
        <v>16</v>
      </c>
    </row>
    <row r="585" spans="1:13" ht="192" x14ac:dyDescent="0.25">
      <c r="A585" s="14" t="s">
        <v>463</v>
      </c>
      <c r="B585" s="14">
        <v>2016</v>
      </c>
      <c r="C585" s="23" t="s">
        <v>1044</v>
      </c>
      <c r="D585" s="5" t="s">
        <v>1043</v>
      </c>
      <c r="E585" s="15">
        <v>40000000</v>
      </c>
      <c r="F585" s="16">
        <v>42478</v>
      </c>
      <c r="G585" s="9" t="s">
        <v>16</v>
      </c>
      <c r="H585" s="1"/>
      <c r="I585" s="9" t="s">
        <v>16</v>
      </c>
      <c r="J585" s="1"/>
      <c r="K585" s="9" t="s">
        <v>16</v>
      </c>
      <c r="L585" s="9"/>
      <c r="M585" s="12" t="s">
        <v>16</v>
      </c>
    </row>
    <row r="586" spans="1:13" ht="306.75" x14ac:dyDescent="0.25">
      <c r="A586" s="14" t="s">
        <v>466</v>
      </c>
      <c r="B586" s="14">
        <v>2016</v>
      </c>
      <c r="C586" s="14" t="s">
        <v>1045</v>
      </c>
      <c r="D586" s="20" t="s">
        <v>1046</v>
      </c>
      <c r="E586" s="15">
        <v>50000000</v>
      </c>
      <c r="F586" s="16">
        <v>42541</v>
      </c>
      <c r="G586" s="9" t="s">
        <v>16</v>
      </c>
      <c r="H586" s="1"/>
      <c r="I586" s="9" t="s">
        <v>16</v>
      </c>
      <c r="J586" s="1"/>
      <c r="K586" s="9"/>
      <c r="L586" s="9" t="s">
        <v>16</v>
      </c>
      <c r="M586" s="12"/>
    </row>
    <row r="587" spans="1:13" ht="90" x14ac:dyDescent="0.25">
      <c r="A587" s="14" t="s">
        <v>47</v>
      </c>
      <c r="B587" s="14">
        <v>2016</v>
      </c>
      <c r="C587" s="23" t="s">
        <v>1048</v>
      </c>
      <c r="D587" s="5" t="s">
        <v>1047</v>
      </c>
      <c r="E587" s="15">
        <v>30000000</v>
      </c>
      <c r="F587" s="16">
        <v>42735</v>
      </c>
      <c r="G587" s="9" t="s">
        <v>16</v>
      </c>
      <c r="H587" s="1"/>
      <c r="I587" s="9" t="s">
        <v>16</v>
      </c>
      <c r="J587" s="1"/>
      <c r="K587" s="9"/>
      <c r="L587" s="9" t="s">
        <v>16</v>
      </c>
      <c r="M587" s="12"/>
    </row>
    <row r="588" spans="1:13" ht="192" x14ac:dyDescent="0.25">
      <c r="A588" s="14" t="s">
        <v>471</v>
      </c>
      <c r="B588" s="14">
        <v>2016</v>
      </c>
      <c r="C588" s="23" t="s">
        <v>1050</v>
      </c>
      <c r="D588" s="5" t="s">
        <v>1049</v>
      </c>
      <c r="E588" s="15">
        <v>30000000</v>
      </c>
      <c r="F588" s="16">
        <v>42541</v>
      </c>
      <c r="G588" s="9" t="s">
        <v>16</v>
      </c>
      <c r="H588" s="1"/>
      <c r="I588" s="9" t="s">
        <v>16</v>
      </c>
      <c r="J588" s="1"/>
      <c r="K588" s="9" t="s">
        <v>16</v>
      </c>
      <c r="L588" s="9"/>
      <c r="M588" s="12" t="s">
        <v>16</v>
      </c>
    </row>
    <row r="589" spans="1:13" ht="166.5" x14ac:dyDescent="0.25">
      <c r="A589" s="14" t="s">
        <v>50</v>
      </c>
      <c r="B589" s="14">
        <v>2016</v>
      </c>
      <c r="C589" s="25" t="s">
        <v>1052</v>
      </c>
      <c r="D589" s="5" t="s">
        <v>1051</v>
      </c>
      <c r="E589" s="15">
        <v>268373000</v>
      </c>
      <c r="F589" s="16">
        <v>42673</v>
      </c>
      <c r="G589" s="9" t="s">
        <v>16</v>
      </c>
      <c r="H589" s="1"/>
      <c r="I589" s="9" t="s">
        <v>16</v>
      </c>
      <c r="J589" s="1"/>
      <c r="K589" s="9"/>
      <c r="L589" s="9" t="s">
        <v>16</v>
      </c>
      <c r="M589" s="12"/>
    </row>
    <row r="590" spans="1:13" ht="243" x14ac:dyDescent="0.25">
      <c r="A590" s="14" t="s">
        <v>53</v>
      </c>
      <c r="B590" s="14">
        <v>2016</v>
      </c>
      <c r="C590" s="25" t="s">
        <v>1054</v>
      </c>
      <c r="D590" s="24" t="s">
        <v>1053</v>
      </c>
      <c r="E590" s="15">
        <v>250000000</v>
      </c>
      <c r="F590" s="16">
        <v>42543</v>
      </c>
      <c r="G590" s="9" t="s">
        <v>16</v>
      </c>
      <c r="H590" s="1"/>
      <c r="I590" s="9" t="s">
        <v>16</v>
      </c>
      <c r="J590" s="1"/>
      <c r="K590" s="9" t="s">
        <v>16</v>
      </c>
      <c r="L590" s="9"/>
      <c r="M590" s="12" t="s">
        <v>16</v>
      </c>
    </row>
    <row r="591" spans="1:13" ht="192" x14ac:dyDescent="0.25">
      <c r="A591" s="14" t="s">
        <v>473</v>
      </c>
      <c r="B591" s="14">
        <v>2016</v>
      </c>
      <c r="C591" s="23" t="s">
        <v>771</v>
      </c>
      <c r="D591" s="5" t="s">
        <v>1055</v>
      </c>
      <c r="E591" s="15">
        <v>30000000</v>
      </c>
      <c r="F591" s="16">
        <v>42543</v>
      </c>
      <c r="G591" s="9" t="s">
        <v>16</v>
      </c>
      <c r="H591" s="1"/>
      <c r="I591" s="9" t="s">
        <v>16</v>
      </c>
      <c r="J591" s="1"/>
      <c r="K591" s="9" t="s">
        <v>16</v>
      </c>
      <c r="L591" s="9"/>
      <c r="M591" s="12" t="s">
        <v>16</v>
      </c>
    </row>
    <row r="592" spans="1:13" ht="153.75" x14ac:dyDescent="0.25">
      <c r="A592" s="14" t="s">
        <v>406</v>
      </c>
      <c r="B592" s="14">
        <v>2016</v>
      </c>
      <c r="C592" s="20" t="s">
        <v>1057</v>
      </c>
      <c r="D592" s="5" t="s">
        <v>1056</v>
      </c>
      <c r="E592" s="15">
        <v>15000000</v>
      </c>
      <c r="F592" s="16">
        <v>42543</v>
      </c>
      <c r="G592" s="9" t="s">
        <v>16</v>
      </c>
      <c r="H592" s="1"/>
      <c r="I592" s="9" t="s">
        <v>16</v>
      </c>
      <c r="J592" s="1"/>
      <c r="K592" s="9" t="s">
        <v>16</v>
      </c>
      <c r="L592" s="9"/>
      <c r="M592" s="12" t="s">
        <v>16</v>
      </c>
    </row>
    <row r="593" spans="1:13" ht="166.5" x14ac:dyDescent="0.25">
      <c r="A593" s="14" t="s">
        <v>57</v>
      </c>
      <c r="B593" s="14">
        <v>2016</v>
      </c>
      <c r="C593" s="23" t="s">
        <v>1059</v>
      </c>
      <c r="D593" s="5" t="s">
        <v>1058</v>
      </c>
      <c r="E593" s="15">
        <v>44260000</v>
      </c>
      <c r="F593" s="16">
        <v>42520</v>
      </c>
      <c r="G593" s="9" t="s">
        <v>16</v>
      </c>
      <c r="H593" s="1"/>
      <c r="I593" s="9" t="s">
        <v>16</v>
      </c>
      <c r="J593" s="1"/>
      <c r="K593" s="9" t="s">
        <v>16</v>
      </c>
      <c r="L593" s="9"/>
      <c r="M593" s="12" t="s">
        <v>16</v>
      </c>
    </row>
    <row r="594" spans="1:13" ht="192" x14ac:dyDescent="0.25">
      <c r="A594" s="14" t="s">
        <v>60</v>
      </c>
      <c r="B594" s="14">
        <v>2016</v>
      </c>
      <c r="C594" s="23" t="s">
        <v>1061</v>
      </c>
      <c r="D594" s="5" t="s">
        <v>1060</v>
      </c>
      <c r="E594" s="15">
        <v>45000000</v>
      </c>
      <c r="F594" s="16">
        <v>42541</v>
      </c>
      <c r="G594" s="9" t="s">
        <v>16</v>
      </c>
      <c r="H594" s="1"/>
      <c r="I594" s="9" t="s">
        <v>16</v>
      </c>
      <c r="J594" s="1"/>
      <c r="K594" s="9" t="s">
        <v>16</v>
      </c>
      <c r="L594" s="9"/>
      <c r="M594" s="12" t="s">
        <v>16</v>
      </c>
    </row>
    <row r="595" spans="1:13" ht="332.25" x14ac:dyDescent="0.25">
      <c r="A595" s="14" t="s">
        <v>63</v>
      </c>
      <c r="B595" s="14">
        <v>2016</v>
      </c>
      <c r="C595" s="25" t="s">
        <v>1062</v>
      </c>
      <c r="D595" s="24" t="s">
        <v>1484</v>
      </c>
      <c r="E595" s="15" t="s">
        <v>1063</v>
      </c>
      <c r="F595" s="16">
        <v>42543</v>
      </c>
      <c r="G595" s="9" t="s">
        <v>16</v>
      </c>
      <c r="H595" s="1"/>
      <c r="I595" s="9" t="s">
        <v>16</v>
      </c>
      <c r="J595" s="1"/>
      <c r="K595" s="9"/>
      <c r="L595" s="9" t="s">
        <v>16</v>
      </c>
      <c r="M595" s="12"/>
    </row>
    <row r="596" spans="1:13" ht="217.5" x14ac:dyDescent="0.25">
      <c r="A596" s="14" t="s">
        <v>67</v>
      </c>
      <c r="B596" s="14">
        <v>2016</v>
      </c>
      <c r="C596" s="23" t="s">
        <v>583</v>
      </c>
      <c r="D596" s="5" t="s">
        <v>1064</v>
      </c>
      <c r="E596" s="15" t="s">
        <v>1065</v>
      </c>
      <c r="F596" s="16">
        <v>42543</v>
      </c>
      <c r="G596" s="9" t="s">
        <v>16</v>
      </c>
      <c r="H596" s="1"/>
      <c r="I596" s="9" t="s">
        <v>16</v>
      </c>
      <c r="J596" s="1"/>
      <c r="K596" s="9" t="s">
        <v>16</v>
      </c>
      <c r="L596" s="9"/>
      <c r="M596" s="12" t="s">
        <v>16</v>
      </c>
    </row>
    <row r="597" spans="1:13" ht="192" x14ac:dyDescent="0.25">
      <c r="A597" s="14" t="s">
        <v>799</v>
      </c>
      <c r="B597" s="14">
        <v>2016</v>
      </c>
      <c r="C597" s="20" t="s">
        <v>421</v>
      </c>
      <c r="D597" s="5" t="s">
        <v>1066</v>
      </c>
      <c r="E597" s="15" t="s">
        <v>1067</v>
      </c>
      <c r="F597" s="16">
        <v>42541</v>
      </c>
      <c r="G597" s="9" t="s">
        <v>16</v>
      </c>
      <c r="H597" s="1"/>
      <c r="I597" s="9" t="s">
        <v>16</v>
      </c>
      <c r="J597" s="1"/>
      <c r="K597" s="9" t="s">
        <v>16</v>
      </c>
      <c r="L597" s="9"/>
      <c r="M597" s="12" t="s">
        <v>16</v>
      </c>
    </row>
    <row r="598" spans="1:13" ht="217.5" x14ac:dyDescent="0.25">
      <c r="A598" s="14" t="s">
        <v>56</v>
      </c>
      <c r="B598" s="14">
        <v>2016</v>
      </c>
      <c r="C598" s="14" t="s">
        <v>796</v>
      </c>
      <c r="D598" s="5" t="s">
        <v>1068</v>
      </c>
      <c r="E598" s="15">
        <v>50000000</v>
      </c>
      <c r="F598" s="16">
        <v>42541</v>
      </c>
      <c r="G598" s="9" t="s">
        <v>16</v>
      </c>
      <c r="H598" s="1"/>
      <c r="I598" s="9" t="s">
        <v>16</v>
      </c>
      <c r="J598" s="1"/>
      <c r="K598" s="9"/>
      <c r="L598" s="9" t="s">
        <v>16</v>
      </c>
      <c r="M598" s="12"/>
    </row>
    <row r="599" spans="1:13" ht="319.5" x14ac:dyDescent="0.25">
      <c r="A599" s="14" t="s">
        <v>68</v>
      </c>
      <c r="B599" s="14">
        <v>2016</v>
      </c>
      <c r="C599" s="23" t="s">
        <v>367</v>
      </c>
      <c r="D599" s="5" t="s">
        <v>1498</v>
      </c>
      <c r="E599" s="15">
        <v>58600000</v>
      </c>
      <c r="F599" s="16">
        <v>42719</v>
      </c>
      <c r="G599" s="9" t="s">
        <v>16</v>
      </c>
      <c r="H599" s="1"/>
      <c r="I599" s="9" t="s">
        <v>16</v>
      </c>
      <c r="J599" s="1"/>
      <c r="K599" s="9"/>
      <c r="L599" s="9" t="s">
        <v>16</v>
      </c>
      <c r="M599" s="12"/>
    </row>
    <row r="600" spans="1:13" ht="140.25" x14ac:dyDescent="0.25">
      <c r="A600" s="14" t="s">
        <v>482</v>
      </c>
      <c r="B600" s="14">
        <v>2016</v>
      </c>
      <c r="C600" s="23" t="s">
        <v>1069</v>
      </c>
      <c r="D600" s="21" t="s">
        <v>1070</v>
      </c>
      <c r="E600" s="15">
        <v>5000000</v>
      </c>
      <c r="F600" s="16">
        <v>42551</v>
      </c>
      <c r="G600" s="9" t="s">
        <v>16</v>
      </c>
      <c r="H600" s="1"/>
      <c r="I600" s="9" t="s">
        <v>16</v>
      </c>
      <c r="J600" s="1"/>
      <c r="K600" s="9" t="s">
        <v>16</v>
      </c>
      <c r="L600" s="9"/>
      <c r="M600" s="12" t="s">
        <v>16</v>
      </c>
    </row>
    <row r="601" spans="1:13" ht="140.25" x14ac:dyDescent="0.25">
      <c r="A601" s="14" t="s">
        <v>488</v>
      </c>
      <c r="B601" s="14">
        <v>2016</v>
      </c>
      <c r="C601" s="23" t="s">
        <v>1071</v>
      </c>
      <c r="D601" s="31" t="s">
        <v>1072</v>
      </c>
      <c r="E601" s="15">
        <v>42568900</v>
      </c>
      <c r="F601" s="16">
        <v>42704</v>
      </c>
      <c r="G601" s="9" t="s">
        <v>16</v>
      </c>
      <c r="H601" s="1"/>
      <c r="I601" s="9" t="s">
        <v>16</v>
      </c>
      <c r="J601" s="1"/>
      <c r="K601" s="9" t="s">
        <v>16</v>
      </c>
      <c r="L601" s="9"/>
      <c r="M601" s="12" t="s">
        <v>16</v>
      </c>
    </row>
    <row r="602" spans="1:13" ht="141" x14ac:dyDescent="0.25">
      <c r="A602" s="14" t="s">
        <v>812</v>
      </c>
      <c r="B602" s="14">
        <v>2016</v>
      </c>
      <c r="C602" s="23" t="s">
        <v>1073</v>
      </c>
      <c r="D602" s="5" t="s">
        <v>1074</v>
      </c>
      <c r="E602" s="15">
        <v>43451800</v>
      </c>
      <c r="F602" s="16">
        <v>42704</v>
      </c>
      <c r="G602" s="9" t="s">
        <v>16</v>
      </c>
      <c r="H602" s="1"/>
      <c r="I602" s="9" t="s">
        <v>16</v>
      </c>
      <c r="J602" s="1"/>
      <c r="K602" s="9"/>
      <c r="L602" s="9" t="s">
        <v>16</v>
      </c>
      <c r="M602" s="12"/>
    </row>
    <row r="603" spans="1:13" ht="230.25" x14ac:dyDescent="0.25">
      <c r="A603" s="14" t="s">
        <v>815</v>
      </c>
      <c r="B603" s="14">
        <v>2016</v>
      </c>
      <c r="C603" s="23" t="s">
        <v>1075</v>
      </c>
      <c r="D603" s="20" t="s">
        <v>1076</v>
      </c>
      <c r="E603" s="15">
        <v>58000000</v>
      </c>
      <c r="F603" s="16">
        <v>42663</v>
      </c>
      <c r="G603" s="9" t="s">
        <v>16</v>
      </c>
      <c r="H603" s="1"/>
      <c r="I603" s="9" t="s">
        <v>16</v>
      </c>
      <c r="J603" s="1"/>
      <c r="K603" s="9"/>
      <c r="L603" s="9" t="s">
        <v>16</v>
      </c>
      <c r="M603" s="12"/>
    </row>
    <row r="604" spans="1:13" ht="217.5" x14ac:dyDescent="0.25">
      <c r="A604" s="14" t="s">
        <v>491</v>
      </c>
      <c r="B604" s="14">
        <v>2016</v>
      </c>
      <c r="C604" s="23" t="s">
        <v>1077</v>
      </c>
      <c r="D604" s="5" t="s">
        <v>1078</v>
      </c>
      <c r="E604" s="15">
        <v>40000000</v>
      </c>
      <c r="F604" s="16">
        <v>42716</v>
      </c>
      <c r="G604" s="9" t="s">
        <v>16</v>
      </c>
      <c r="H604" s="1"/>
      <c r="I604" s="9" t="s">
        <v>16</v>
      </c>
      <c r="J604" s="1"/>
      <c r="K604" s="9"/>
      <c r="L604" s="9" t="s">
        <v>16</v>
      </c>
      <c r="M604" s="12"/>
    </row>
    <row r="605" spans="1:13" ht="217.5" x14ac:dyDescent="0.25">
      <c r="A605" s="14" t="s">
        <v>820</v>
      </c>
      <c r="B605" s="14">
        <v>2016</v>
      </c>
      <c r="C605" s="23" t="s">
        <v>1079</v>
      </c>
      <c r="D605" s="5" t="s">
        <v>1080</v>
      </c>
      <c r="E605" s="15">
        <v>25000000</v>
      </c>
      <c r="F605" s="16">
        <v>42724</v>
      </c>
      <c r="G605" s="9" t="s">
        <v>16</v>
      </c>
      <c r="H605" s="1"/>
      <c r="I605" s="9" t="s">
        <v>16</v>
      </c>
      <c r="J605" s="1"/>
      <c r="K605" s="9"/>
      <c r="L605" s="9" t="s">
        <v>16</v>
      </c>
      <c r="M605" s="12"/>
    </row>
    <row r="606" spans="1:13" ht="140.25" x14ac:dyDescent="0.25">
      <c r="A606" s="14" t="s">
        <v>827</v>
      </c>
      <c r="B606" s="14">
        <v>2016</v>
      </c>
      <c r="C606" s="23" t="s">
        <v>1081</v>
      </c>
      <c r="D606" s="21" t="s">
        <v>1082</v>
      </c>
      <c r="E606" s="15">
        <v>30000000</v>
      </c>
      <c r="F606" s="16">
        <v>42704</v>
      </c>
      <c r="G606" s="9" t="s">
        <v>16</v>
      </c>
      <c r="H606" s="1"/>
      <c r="I606" s="9" t="s">
        <v>16</v>
      </c>
      <c r="J606" s="1"/>
      <c r="K606" s="9"/>
      <c r="L606" s="9" t="s">
        <v>16</v>
      </c>
      <c r="M606" s="12"/>
    </row>
    <row r="607" spans="1:13" ht="204.75" x14ac:dyDescent="0.25">
      <c r="A607" s="14" t="s">
        <v>76</v>
      </c>
      <c r="B607" s="14">
        <v>2016</v>
      </c>
      <c r="C607" s="23" t="s">
        <v>1083</v>
      </c>
      <c r="D607" s="5" t="s">
        <v>1084</v>
      </c>
      <c r="E607" s="15">
        <v>58000000</v>
      </c>
      <c r="F607" s="16">
        <v>42551</v>
      </c>
      <c r="G607" s="9" t="s">
        <v>16</v>
      </c>
      <c r="H607" s="1"/>
      <c r="I607" s="9" t="s">
        <v>16</v>
      </c>
      <c r="J607" s="1"/>
      <c r="K607" s="9" t="s">
        <v>16</v>
      </c>
      <c r="L607" s="9"/>
      <c r="M607" s="12" t="s">
        <v>16</v>
      </c>
    </row>
    <row r="608" spans="1:13" ht="77.25" x14ac:dyDescent="0.25">
      <c r="A608" s="14" t="s">
        <v>80</v>
      </c>
      <c r="B608" s="14">
        <v>2016</v>
      </c>
      <c r="C608" s="23" t="s">
        <v>1085</v>
      </c>
      <c r="D608" s="5" t="s">
        <v>1086</v>
      </c>
      <c r="E608" s="15">
        <v>5000000</v>
      </c>
      <c r="F608" s="16">
        <v>42704</v>
      </c>
      <c r="G608" s="9" t="s">
        <v>16</v>
      </c>
      <c r="H608" s="1"/>
      <c r="I608" s="9" t="s">
        <v>16</v>
      </c>
      <c r="J608" s="1"/>
      <c r="K608" s="9"/>
      <c r="L608" s="9" t="s">
        <v>16</v>
      </c>
      <c r="M608" s="12"/>
    </row>
    <row r="609" spans="1:13" ht="153" x14ac:dyDescent="0.25">
      <c r="A609" s="14" t="s">
        <v>81</v>
      </c>
      <c r="B609" s="14">
        <v>2016</v>
      </c>
      <c r="C609" s="23" t="s">
        <v>1087</v>
      </c>
      <c r="D609" s="21" t="s">
        <v>1088</v>
      </c>
      <c r="E609" s="15">
        <v>58600000</v>
      </c>
      <c r="F609" s="16">
        <v>42643</v>
      </c>
      <c r="G609" s="9" t="s">
        <v>16</v>
      </c>
      <c r="H609" s="1"/>
      <c r="I609" s="9" t="s">
        <v>16</v>
      </c>
      <c r="J609" s="1"/>
      <c r="K609" s="9"/>
      <c r="L609" s="9" t="s">
        <v>16</v>
      </c>
      <c r="M609" s="12"/>
    </row>
    <row r="610" spans="1:13" ht="255.75" x14ac:dyDescent="0.25">
      <c r="A610" s="14" t="s">
        <v>86</v>
      </c>
      <c r="B610" s="14">
        <v>2016</v>
      </c>
      <c r="C610" s="25" t="s">
        <v>59</v>
      </c>
      <c r="D610" s="5" t="s">
        <v>1089</v>
      </c>
      <c r="E610" s="15">
        <v>300000000</v>
      </c>
      <c r="F610" s="16">
        <v>42719</v>
      </c>
      <c r="G610" s="9" t="s">
        <v>16</v>
      </c>
      <c r="H610" s="1"/>
      <c r="I610" s="9" t="s">
        <v>16</v>
      </c>
      <c r="J610" s="1"/>
      <c r="K610" s="9"/>
      <c r="L610" s="9" t="s">
        <v>16</v>
      </c>
      <c r="M610" s="12"/>
    </row>
    <row r="611" spans="1:13" ht="141" x14ac:dyDescent="0.25">
      <c r="A611" s="14" t="s">
        <v>89</v>
      </c>
      <c r="B611" s="14">
        <v>2016</v>
      </c>
      <c r="C611" s="25" t="s">
        <v>859</v>
      </c>
      <c r="D611" s="5" t="s">
        <v>1090</v>
      </c>
      <c r="E611" s="15">
        <v>158578000</v>
      </c>
      <c r="F611" s="16">
        <v>42704</v>
      </c>
      <c r="G611" s="9" t="s">
        <v>16</v>
      </c>
      <c r="H611" s="1"/>
      <c r="I611" s="9" t="s">
        <v>16</v>
      </c>
      <c r="J611" s="1"/>
      <c r="K611" s="9"/>
      <c r="L611" s="9" t="s">
        <v>16</v>
      </c>
      <c r="M611" s="12"/>
    </row>
    <row r="612" spans="1:13" ht="141" x14ac:dyDescent="0.25">
      <c r="A612" s="14" t="s">
        <v>92</v>
      </c>
      <c r="B612" s="14">
        <v>2016</v>
      </c>
      <c r="C612" s="20" t="s">
        <v>1091</v>
      </c>
      <c r="D612" s="5" t="s">
        <v>1092</v>
      </c>
      <c r="E612" s="15">
        <v>58000000</v>
      </c>
      <c r="F612" s="16">
        <v>42704</v>
      </c>
      <c r="G612" s="9" t="s">
        <v>16</v>
      </c>
      <c r="H612" s="1"/>
      <c r="I612" s="9" t="s">
        <v>16</v>
      </c>
      <c r="J612" s="1"/>
      <c r="K612" s="9"/>
      <c r="L612" s="9" t="s">
        <v>16</v>
      </c>
      <c r="M612" s="12"/>
    </row>
    <row r="613" spans="1:13" ht="217.5" x14ac:dyDescent="0.25">
      <c r="A613" s="14" t="s">
        <v>96</v>
      </c>
      <c r="B613" s="14">
        <v>2016</v>
      </c>
      <c r="C613" s="25" t="s">
        <v>378</v>
      </c>
      <c r="D613" s="5" t="s">
        <v>968</v>
      </c>
      <c r="E613" s="15">
        <v>165000000</v>
      </c>
      <c r="F613" s="16">
        <v>42719</v>
      </c>
      <c r="G613" s="9" t="s">
        <v>16</v>
      </c>
      <c r="H613" s="1"/>
      <c r="I613" s="9" t="s">
        <v>16</v>
      </c>
      <c r="J613" s="1"/>
      <c r="K613" s="9"/>
      <c r="L613" s="9" t="s">
        <v>16</v>
      </c>
      <c r="M613" s="12"/>
    </row>
    <row r="614" spans="1:13" ht="153.75" x14ac:dyDescent="0.25">
      <c r="A614" s="14" t="s">
        <v>843</v>
      </c>
      <c r="B614" s="14">
        <v>2016</v>
      </c>
      <c r="C614" s="32" t="s">
        <v>771</v>
      </c>
      <c r="D614" s="5" t="s">
        <v>1093</v>
      </c>
      <c r="E614" s="15">
        <v>154571700</v>
      </c>
      <c r="F614" s="16">
        <v>42704</v>
      </c>
      <c r="G614" s="9" t="s">
        <v>16</v>
      </c>
      <c r="H614" s="1"/>
      <c r="I614" s="9" t="s">
        <v>16</v>
      </c>
      <c r="J614" s="1"/>
      <c r="K614" s="9"/>
      <c r="L614" s="9" t="s">
        <v>16</v>
      </c>
      <c r="M614" s="12"/>
    </row>
    <row r="615" spans="1:13" ht="230.25" x14ac:dyDescent="0.25">
      <c r="A615" s="14" t="s">
        <v>98</v>
      </c>
      <c r="B615" s="14">
        <v>2016</v>
      </c>
      <c r="C615" s="5" t="s">
        <v>793</v>
      </c>
      <c r="D615" s="5" t="s">
        <v>1094</v>
      </c>
      <c r="E615" s="15">
        <v>180000000</v>
      </c>
      <c r="F615" s="16">
        <v>42716</v>
      </c>
      <c r="G615" s="9" t="s">
        <v>16</v>
      </c>
      <c r="H615" s="1"/>
      <c r="I615" s="9" t="s">
        <v>16</v>
      </c>
      <c r="J615" s="1"/>
      <c r="K615" s="9"/>
      <c r="L615" s="9" t="s">
        <v>16</v>
      </c>
      <c r="M615" s="12"/>
    </row>
    <row r="616" spans="1:13" ht="166.5" x14ac:dyDescent="0.25">
      <c r="A616" s="14" t="s">
        <v>847</v>
      </c>
      <c r="B616" s="14">
        <v>2016</v>
      </c>
      <c r="C616" s="23" t="s">
        <v>193</v>
      </c>
      <c r="D616" s="5" t="s">
        <v>1095</v>
      </c>
      <c r="E616" s="15">
        <v>58000000</v>
      </c>
      <c r="F616" s="16">
        <v>42633</v>
      </c>
      <c r="G616" s="9" t="s">
        <v>16</v>
      </c>
      <c r="H616" s="1"/>
      <c r="I616" s="9" t="s">
        <v>16</v>
      </c>
      <c r="J616" s="1"/>
      <c r="K616" s="9"/>
      <c r="L616" s="9" t="s">
        <v>16</v>
      </c>
      <c r="M616" s="12"/>
    </row>
    <row r="617" spans="1:13" ht="153.75" x14ac:dyDescent="0.25">
      <c r="A617" s="14" t="s">
        <v>102</v>
      </c>
      <c r="B617" s="14">
        <v>2016</v>
      </c>
      <c r="C617" s="23" t="s">
        <v>1029</v>
      </c>
      <c r="D617" s="5" t="s">
        <v>1096</v>
      </c>
      <c r="E617" s="15">
        <v>58000000</v>
      </c>
      <c r="F617" s="16">
        <v>42566</v>
      </c>
      <c r="G617" s="9" t="s">
        <v>16</v>
      </c>
      <c r="H617" s="1"/>
      <c r="I617" s="9" t="s">
        <v>16</v>
      </c>
      <c r="J617" s="1"/>
      <c r="K617" s="9" t="s">
        <v>16</v>
      </c>
      <c r="L617" s="9"/>
      <c r="M617" s="12" t="s">
        <v>16</v>
      </c>
    </row>
    <row r="618" spans="1:13" ht="153.75" x14ac:dyDescent="0.25">
      <c r="A618" s="14" t="s">
        <v>103</v>
      </c>
      <c r="B618" s="14">
        <v>2016</v>
      </c>
      <c r="C618" s="23" t="s">
        <v>1029</v>
      </c>
      <c r="D618" s="5" t="s">
        <v>1097</v>
      </c>
      <c r="E618" s="15">
        <v>58000000</v>
      </c>
      <c r="F618" s="16">
        <v>42566</v>
      </c>
      <c r="G618" s="9" t="s">
        <v>16</v>
      </c>
      <c r="H618" s="1"/>
      <c r="I618" s="9" t="s">
        <v>16</v>
      </c>
      <c r="J618" s="1"/>
      <c r="K618" s="9" t="s">
        <v>16</v>
      </c>
      <c r="L618" s="9"/>
      <c r="M618" s="12" t="s">
        <v>16</v>
      </c>
    </row>
    <row r="619" spans="1:13" ht="306.75" x14ac:dyDescent="0.25">
      <c r="A619" s="14" t="s">
        <v>850</v>
      </c>
      <c r="B619" s="14">
        <v>2016</v>
      </c>
      <c r="C619" s="25" t="s">
        <v>611</v>
      </c>
      <c r="D619" s="5" t="s">
        <v>1099</v>
      </c>
      <c r="E619" s="15">
        <v>420000000</v>
      </c>
      <c r="F619" s="16">
        <v>42714</v>
      </c>
      <c r="G619" s="9" t="s">
        <v>16</v>
      </c>
      <c r="H619" s="1"/>
      <c r="I619" s="9" t="s">
        <v>16</v>
      </c>
      <c r="J619" s="1"/>
      <c r="K619" s="9"/>
      <c r="L619" s="9" t="s">
        <v>16</v>
      </c>
      <c r="M619" s="12"/>
    </row>
    <row r="620" spans="1:13" ht="166.5" x14ac:dyDescent="0.25">
      <c r="A620" s="14" t="s">
        <v>107</v>
      </c>
      <c r="B620" s="14">
        <v>2016</v>
      </c>
      <c r="C620" s="23" t="s">
        <v>1100</v>
      </c>
      <c r="D620" s="5" t="s">
        <v>1058</v>
      </c>
      <c r="E620" s="15">
        <v>53135000</v>
      </c>
      <c r="F620" s="16">
        <v>42673</v>
      </c>
      <c r="G620" s="9" t="s">
        <v>16</v>
      </c>
      <c r="H620" s="1"/>
      <c r="I620" s="9" t="s">
        <v>16</v>
      </c>
      <c r="J620" s="1"/>
      <c r="K620" s="9"/>
      <c r="L620" s="9" t="s">
        <v>16</v>
      </c>
      <c r="M620" s="12"/>
    </row>
    <row r="621" spans="1:13" ht="319.5" x14ac:dyDescent="0.25">
      <c r="A621" s="14" t="s">
        <v>111</v>
      </c>
      <c r="B621" s="14">
        <v>2016</v>
      </c>
      <c r="C621" s="25" t="s">
        <v>1102</v>
      </c>
      <c r="D621" s="5" t="s">
        <v>1101</v>
      </c>
      <c r="E621" s="15">
        <v>250000000</v>
      </c>
      <c r="F621" s="16">
        <v>42714</v>
      </c>
      <c r="G621" s="9" t="s">
        <v>16</v>
      </c>
      <c r="H621" s="1"/>
      <c r="I621" s="9" t="s">
        <v>16</v>
      </c>
      <c r="J621" s="1"/>
      <c r="K621" s="9"/>
      <c r="L621" s="9" t="s">
        <v>16</v>
      </c>
      <c r="M621" s="12"/>
    </row>
    <row r="622" spans="1:13" ht="217.5" x14ac:dyDescent="0.25">
      <c r="A622" s="14" t="s">
        <v>114</v>
      </c>
      <c r="B622" s="14">
        <v>2016</v>
      </c>
      <c r="C622" s="23" t="s">
        <v>1029</v>
      </c>
      <c r="D622" s="5" t="s">
        <v>1425</v>
      </c>
      <c r="E622" s="15">
        <v>58000000</v>
      </c>
      <c r="F622" s="16">
        <v>42566</v>
      </c>
      <c r="G622" s="9" t="s">
        <v>16</v>
      </c>
      <c r="H622" s="1"/>
      <c r="I622" s="9" t="s">
        <v>16</v>
      </c>
      <c r="J622" s="1"/>
      <c r="K622" s="9" t="s">
        <v>16</v>
      </c>
      <c r="L622" s="9"/>
      <c r="M622" s="12" t="s">
        <v>16</v>
      </c>
    </row>
    <row r="623" spans="1:13" ht="243" x14ac:dyDescent="0.25">
      <c r="A623" s="14" t="s">
        <v>115</v>
      </c>
      <c r="B623" s="14">
        <v>2016</v>
      </c>
      <c r="C623" s="14" t="s">
        <v>1104</v>
      </c>
      <c r="D623" s="20" t="s">
        <v>1103</v>
      </c>
      <c r="E623" s="15">
        <v>58000000</v>
      </c>
      <c r="F623" s="16">
        <v>42582</v>
      </c>
      <c r="G623" s="9" t="s">
        <v>16</v>
      </c>
      <c r="H623" s="1"/>
      <c r="I623" s="9" t="s">
        <v>16</v>
      </c>
      <c r="J623" s="1"/>
      <c r="K623" s="9" t="s">
        <v>16</v>
      </c>
      <c r="L623" s="9"/>
      <c r="M623" s="12" t="s">
        <v>16</v>
      </c>
    </row>
    <row r="624" spans="1:13" ht="166.5" x14ac:dyDescent="0.25">
      <c r="A624" s="14" t="s">
        <v>856</v>
      </c>
      <c r="B624" s="14">
        <v>2016</v>
      </c>
      <c r="C624" s="23" t="s">
        <v>193</v>
      </c>
      <c r="D624" s="5" t="s">
        <v>1105</v>
      </c>
      <c r="E624" s="15">
        <v>58000000</v>
      </c>
      <c r="F624" s="16">
        <v>42633</v>
      </c>
      <c r="G624" s="9" t="s">
        <v>16</v>
      </c>
      <c r="H624" s="1"/>
      <c r="I624" s="9" t="s">
        <v>16</v>
      </c>
      <c r="J624" s="1"/>
      <c r="K624" s="9"/>
      <c r="L624" s="9" t="s">
        <v>16</v>
      </c>
      <c r="M624" s="12"/>
    </row>
    <row r="625" spans="1:13" ht="153.75" x14ac:dyDescent="0.25">
      <c r="A625" s="14" t="s">
        <v>860</v>
      </c>
      <c r="B625" s="14">
        <v>2016</v>
      </c>
      <c r="C625" s="23" t="s">
        <v>1107</v>
      </c>
      <c r="D625" s="5" t="s">
        <v>1106</v>
      </c>
      <c r="E625" s="15">
        <v>58000000</v>
      </c>
      <c r="F625" s="16">
        <v>42658</v>
      </c>
      <c r="G625" s="9" t="s">
        <v>16</v>
      </c>
      <c r="H625" s="1"/>
      <c r="I625" s="9" t="s">
        <v>16</v>
      </c>
      <c r="J625" s="1"/>
      <c r="K625" s="9"/>
      <c r="L625" s="9" t="s">
        <v>16</v>
      </c>
      <c r="M625" s="12"/>
    </row>
    <row r="626" spans="1:13" ht="217.5" x14ac:dyDescent="0.25">
      <c r="A626" s="14" t="s">
        <v>1098</v>
      </c>
      <c r="B626" s="14">
        <v>2016</v>
      </c>
      <c r="C626" s="23" t="s">
        <v>1108</v>
      </c>
      <c r="D626" s="5" t="s">
        <v>1017</v>
      </c>
      <c r="E626" s="15">
        <v>58000000</v>
      </c>
      <c r="F626" s="16">
        <v>42612</v>
      </c>
      <c r="G626" s="9" t="s">
        <v>16</v>
      </c>
      <c r="H626" s="1"/>
      <c r="I626" s="9" t="s">
        <v>16</v>
      </c>
      <c r="J626" s="1"/>
      <c r="K626" s="9"/>
      <c r="L626" s="9" t="s">
        <v>16</v>
      </c>
      <c r="M626" s="12"/>
    </row>
    <row r="627" spans="1:13" ht="153.75" x14ac:dyDescent="0.25">
      <c r="A627" s="14" t="s">
        <v>1110</v>
      </c>
      <c r="B627" s="14">
        <v>2016</v>
      </c>
      <c r="C627" s="23" t="s">
        <v>941</v>
      </c>
      <c r="D627" s="5" t="s">
        <v>1109</v>
      </c>
      <c r="E627" s="15">
        <v>58000000</v>
      </c>
      <c r="F627" s="16">
        <v>42730</v>
      </c>
      <c r="G627" s="9" t="s">
        <v>16</v>
      </c>
      <c r="H627" s="1"/>
      <c r="I627" s="9" t="s">
        <v>16</v>
      </c>
      <c r="J627" s="1"/>
      <c r="K627" s="9"/>
      <c r="L627" s="9" t="s">
        <v>16</v>
      </c>
      <c r="M627" s="12"/>
    </row>
    <row r="628" spans="1:13" ht="268.5" x14ac:dyDescent="0.25">
      <c r="A628" s="14" t="s">
        <v>865</v>
      </c>
      <c r="B628" s="14">
        <v>2016</v>
      </c>
      <c r="C628" s="23" t="s">
        <v>704</v>
      </c>
      <c r="D628" s="5" t="s">
        <v>1111</v>
      </c>
      <c r="E628" s="15">
        <v>22000000</v>
      </c>
      <c r="F628" s="16">
        <v>42730</v>
      </c>
      <c r="G628" s="9" t="s">
        <v>16</v>
      </c>
      <c r="H628" s="1"/>
      <c r="I628" s="9" t="s">
        <v>16</v>
      </c>
      <c r="J628" s="1"/>
      <c r="K628" s="9"/>
      <c r="L628" s="9" t="s">
        <v>16</v>
      </c>
      <c r="M628" s="12"/>
    </row>
    <row r="629" spans="1:13" ht="192" x14ac:dyDescent="0.25">
      <c r="A629" s="14" t="s">
        <v>867</v>
      </c>
      <c r="B629" s="14">
        <v>2016</v>
      </c>
      <c r="C629" s="23" t="s">
        <v>1113</v>
      </c>
      <c r="D629" s="5" t="s">
        <v>1112</v>
      </c>
      <c r="E629" s="15">
        <v>58000000</v>
      </c>
      <c r="F629" s="16">
        <v>42730</v>
      </c>
      <c r="G629" s="9" t="s">
        <v>16</v>
      </c>
      <c r="H629" s="1"/>
      <c r="I629" s="9" t="s">
        <v>16</v>
      </c>
      <c r="J629" s="1"/>
      <c r="K629" s="9"/>
      <c r="L629" s="9" t="s">
        <v>16</v>
      </c>
      <c r="M629" s="12"/>
    </row>
    <row r="630" spans="1:13" ht="179.25" x14ac:dyDescent="0.25">
      <c r="A630" s="14" t="s">
        <v>506</v>
      </c>
      <c r="B630" s="14">
        <v>2016</v>
      </c>
      <c r="C630" s="23" t="s">
        <v>329</v>
      </c>
      <c r="D630" s="5" t="s">
        <v>1114</v>
      </c>
      <c r="E630" s="15">
        <v>32100530</v>
      </c>
      <c r="F630" s="16">
        <v>42704</v>
      </c>
      <c r="G630" s="9" t="s">
        <v>16</v>
      </c>
      <c r="H630" s="1"/>
      <c r="I630" s="9" t="s">
        <v>16</v>
      </c>
      <c r="J630" s="1"/>
      <c r="K630" s="9"/>
      <c r="L630" s="9" t="s">
        <v>16</v>
      </c>
      <c r="M630" s="12"/>
    </row>
    <row r="631" spans="1:13" ht="255.75" x14ac:dyDescent="0.25">
      <c r="A631" s="14" t="s">
        <v>119</v>
      </c>
      <c r="B631" s="14">
        <v>2016</v>
      </c>
      <c r="C631" s="25" t="s">
        <v>1115</v>
      </c>
      <c r="D631" s="5" t="s">
        <v>1448</v>
      </c>
      <c r="E631" s="15">
        <v>110000000</v>
      </c>
      <c r="F631" s="16">
        <v>42720</v>
      </c>
      <c r="G631" s="9" t="s">
        <v>16</v>
      </c>
      <c r="H631" s="1"/>
      <c r="I631" s="9" t="s">
        <v>16</v>
      </c>
      <c r="J631" s="1"/>
      <c r="K631" s="9"/>
      <c r="L631" s="9" t="s">
        <v>16</v>
      </c>
      <c r="M631" s="12"/>
    </row>
    <row r="632" spans="1:13" ht="166.5" x14ac:dyDescent="0.25">
      <c r="A632" s="14" t="s">
        <v>1116</v>
      </c>
      <c r="B632" s="14">
        <v>2016</v>
      </c>
      <c r="C632" s="23" t="s">
        <v>1118</v>
      </c>
      <c r="D632" s="5" t="s">
        <v>1117</v>
      </c>
      <c r="E632" s="15">
        <v>58603675</v>
      </c>
      <c r="F632" s="16">
        <v>42733</v>
      </c>
      <c r="G632" s="9" t="s">
        <v>16</v>
      </c>
      <c r="H632" s="1"/>
      <c r="I632" s="9" t="s">
        <v>16</v>
      </c>
      <c r="J632" s="1"/>
      <c r="K632" s="9"/>
      <c r="L632" s="9" t="s">
        <v>16</v>
      </c>
      <c r="M632" s="12"/>
    </row>
    <row r="633" spans="1:13" ht="204.75" x14ac:dyDescent="0.25">
      <c r="A633" s="14" t="s">
        <v>872</v>
      </c>
      <c r="B633" s="14">
        <v>2016</v>
      </c>
      <c r="C633" s="23" t="s">
        <v>1118</v>
      </c>
      <c r="D633" s="5" t="s">
        <v>1119</v>
      </c>
      <c r="E633" s="15">
        <v>58603675</v>
      </c>
      <c r="F633" s="16">
        <v>42733</v>
      </c>
      <c r="G633" s="9" t="s">
        <v>16</v>
      </c>
      <c r="H633" s="1"/>
      <c r="I633" s="9" t="s">
        <v>16</v>
      </c>
      <c r="J633" s="1"/>
      <c r="K633" s="9"/>
      <c r="L633" s="9" t="s">
        <v>16</v>
      </c>
      <c r="M633" s="12"/>
    </row>
    <row r="634" spans="1:13" ht="166.5" x14ac:dyDescent="0.25">
      <c r="A634" s="14" t="s">
        <v>121</v>
      </c>
      <c r="B634" s="14">
        <v>2016</v>
      </c>
      <c r="C634" s="25" t="s">
        <v>1121</v>
      </c>
      <c r="D634" s="5" t="s">
        <v>1120</v>
      </c>
      <c r="E634" s="15">
        <v>100000000</v>
      </c>
      <c r="F634" s="16">
        <v>42720</v>
      </c>
      <c r="G634" s="9" t="s">
        <v>16</v>
      </c>
      <c r="H634" s="1"/>
      <c r="I634" s="9" t="s">
        <v>16</v>
      </c>
      <c r="J634" s="1"/>
      <c r="K634" s="9"/>
      <c r="L634" s="9" t="s">
        <v>16</v>
      </c>
      <c r="M634" s="12"/>
    </row>
    <row r="635" spans="1:13" ht="217.5" x14ac:dyDescent="0.25">
      <c r="A635" s="14" t="s">
        <v>875</v>
      </c>
      <c r="B635" s="14">
        <v>2016</v>
      </c>
      <c r="C635" s="25" t="s">
        <v>583</v>
      </c>
      <c r="D635" s="5" t="s">
        <v>1122</v>
      </c>
      <c r="E635" s="15">
        <v>90000000</v>
      </c>
      <c r="F635" s="16">
        <v>42719</v>
      </c>
      <c r="G635" s="9" t="s">
        <v>16</v>
      </c>
      <c r="H635" s="1"/>
      <c r="I635" s="9" t="s">
        <v>16</v>
      </c>
      <c r="J635" s="1"/>
      <c r="K635" s="9"/>
      <c r="L635" s="9" t="s">
        <v>16</v>
      </c>
      <c r="M635" s="12"/>
    </row>
    <row r="636" spans="1:13" ht="192" x14ac:dyDescent="0.25">
      <c r="A636" s="14" t="s">
        <v>123</v>
      </c>
      <c r="B636" s="14">
        <v>2016</v>
      </c>
      <c r="C636" s="25" t="s">
        <v>771</v>
      </c>
      <c r="D636" s="24" t="s">
        <v>1485</v>
      </c>
      <c r="E636" s="15">
        <v>100000000</v>
      </c>
      <c r="F636" s="16">
        <v>42719</v>
      </c>
      <c r="G636" s="9" t="s">
        <v>16</v>
      </c>
      <c r="H636" s="1"/>
      <c r="I636" s="9" t="s">
        <v>16</v>
      </c>
      <c r="J636" s="1"/>
      <c r="K636" s="9"/>
      <c r="L636" s="9" t="s">
        <v>16</v>
      </c>
      <c r="M636" s="12"/>
    </row>
    <row r="637" spans="1:13" ht="153.75" x14ac:dyDescent="0.25">
      <c r="A637" s="14" t="s">
        <v>128</v>
      </c>
      <c r="B637" s="14">
        <v>2016</v>
      </c>
      <c r="C637" s="23" t="s">
        <v>1123</v>
      </c>
      <c r="D637" s="5" t="s">
        <v>1124</v>
      </c>
      <c r="E637" s="15">
        <v>45000000</v>
      </c>
      <c r="F637" s="16">
        <v>42720</v>
      </c>
      <c r="G637" s="9" t="s">
        <v>16</v>
      </c>
      <c r="H637" s="1"/>
      <c r="I637" s="9" t="s">
        <v>16</v>
      </c>
      <c r="J637" s="1"/>
      <c r="K637" s="9"/>
      <c r="L637" s="9" t="s">
        <v>16</v>
      </c>
      <c r="M637" s="12"/>
    </row>
    <row r="638" spans="1:13" ht="153.75" x14ac:dyDescent="0.25">
      <c r="A638" s="14" t="s">
        <v>510</v>
      </c>
      <c r="B638" s="14">
        <v>2016</v>
      </c>
      <c r="C638" s="23" t="s">
        <v>1126</v>
      </c>
      <c r="D638" s="5" t="s">
        <v>1125</v>
      </c>
      <c r="E638" s="15">
        <v>58000000</v>
      </c>
      <c r="F638" s="14" t="s">
        <v>1127</v>
      </c>
      <c r="G638" s="9" t="s">
        <v>16</v>
      </c>
      <c r="H638" s="1"/>
      <c r="I638" s="9" t="s">
        <v>16</v>
      </c>
      <c r="J638" s="1"/>
      <c r="K638" s="9"/>
      <c r="L638" s="9" t="s">
        <v>16</v>
      </c>
      <c r="M638" s="12"/>
    </row>
    <row r="639" spans="1:13" ht="179.25" x14ac:dyDescent="0.25">
      <c r="A639" s="14" t="s">
        <v>512</v>
      </c>
      <c r="B639" s="14">
        <v>2016</v>
      </c>
      <c r="C639" s="23" t="s">
        <v>1012</v>
      </c>
      <c r="D639" s="5" t="s">
        <v>1128</v>
      </c>
      <c r="E639" s="15">
        <v>58600000</v>
      </c>
      <c r="F639" s="16">
        <v>42734</v>
      </c>
      <c r="G639" s="9" t="s">
        <v>16</v>
      </c>
      <c r="H639" s="1"/>
      <c r="I639" s="9" t="s">
        <v>16</v>
      </c>
      <c r="J639" s="1"/>
      <c r="K639" s="9"/>
      <c r="L639" s="9" t="s">
        <v>16</v>
      </c>
      <c r="M639" s="12"/>
    </row>
    <row r="640" spans="1:13" ht="230.25" x14ac:dyDescent="0.25">
      <c r="A640" s="14" t="s">
        <v>130</v>
      </c>
      <c r="B640" s="14">
        <v>2016</v>
      </c>
      <c r="C640" s="23" t="s">
        <v>1126</v>
      </c>
      <c r="D640" s="5" t="s">
        <v>1129</v>
      </c>
      <c r="E640" s="15">
        <v>58000000</v>
      </c>
      <c r="F640" s="16">
        <v>42612</v>
      </c>
      <c r="G640" s="9" t="s">
        <v>16</v>
      </c>
      <c r="H640" s="1"/>
      <c r="I640" s="9" t="s">
        <v>16</v>
      </c>
      <c r="J640" s="1"/>
      <c r="K640" s="9"/>
      <c r="L640" s="9" t="s">
        <v>16</v>
      </c>
      <c r="M640" s="12"/>
    </row>
    <row r="641" spans="1:13" ht="166.5" x14ac:dyDescent="0.25">
      <c r="A641" s="14" t="s">
        <v>133</v>
      </c>
      <c r="B641" s="14">
        <v>2016</v>
      </c>
      <c r="C641" s="25" t="s">
        <v>869</v>
      </c>
      <c r="D641" s="26" t="s">
        <v>1130</v>
      </c>
      <c r="E641" s="15">
        <v>100000000</v>
      </c>
      <c r="F641" s="16">
        <v>42720</v>
      </c>
      <c r="G641" s="9" t="s">
        <v>16</v>
      </c>
      <c r="H641" s="1"/>
      <c r="I641" s="9" t="s">
        <v>16</v>
      </c>
      <c r="J641" s="1"/>
      <c r="K641" s="9"/>
      <c r="L641" s="9" t="s">
        <v>16</v>
      </c>
      <c r="M641" s="12"/>
    </row>
    <row r="642" spans="1:13" ht="409.6" x14ac:dyDescent="0.25">
      <c r="A642" s="14" t="s">
        <v>136</v>
      </c>
      <c r="B642" s="14">
        <v>2016</v>
      </c>
      <c r="C642" s="25" t="s">
        <v>1132</v>
      </c>
      <c r="D642" s="5" t="s">
        <v>1131</v>
      </c>
      <c r="E642" s="15">
        <v>120000000</v>
      </c>
      <c r="F642" s="16">
        <v>42716</v>
      </c>
      <c r="G642" s="9" t="s">
        <v>16</v>
      </c>
      <c r="H642" s="1"/>
      <c r="I642" s="9" t="s">
        <v>16</v>
      </c>
      <c r="J642" s="1"/>
      <c r="K642" s="9"/>
      <c r="L642" s="9" t="s">
        <v>16</v>
      </c>
      <c r="M642" s="12"/>
    </row>
    <row r="643" spans="1:13" ht="141" x14ac:dyDescent="0.25">
      <c r="A643" s="14" t="s">
        <v>137</v>
      </c>
      <c r="B643" s="14">
        <v>2016</v>
      </c>
      <c r="C643" s="23" t="s">
        <v>1126</v>
      </c>
      <c r="D643" s="5" t="s">
        <v>1133</v>
      </c>
      <c r="E643" s="15">
        <v>58000000</v>
      </c>
      <c r="F643" s="16">
        <v>42612</v>
      </c>
      <c r="G643" s="9" t="s">
        <v>16</v>
      </c>
      <c r="H643" s="1"/>
      <c r="I643" s="9" t="s">
        <v>16</v>
      </c>
      <c r="J643" s="1"/>
      <c r="K643" s="9"/>
      <c r="L643" s="9" t="s">
        <v>16</v>
      </c>
      <c r="M643" s="12"/>
    </row>
    <row r="644" spans="1:13" ht="141" x14ac:dyDescent="0.25">
      <c r="A644" s="14" t="s">
        <v>142</v>
      </c>
      <c r="B644" s="14">
        <v>2016</v>
      </c>
      <c r="C644" s="23" t="s">
        <v>1135</v>
      </c>
      <c r="D644" s="5" t="s">
        <v>1134</v>
      </c>
      <c r="E644" s="15">
        <v>58000000</v>
      </c>
      <c r="F644" s="16">
        <v>42612</v>
      </c>
      <c r="G644" s="9" t="s">
        <v>16</v>
      </c>
      <c r="H644" s="1"/>
      <c r="I644" s="9" t="s">
        <v>16</v>
      </c>
      <c r="J644" s="1"/>
      <c r="K644" s="9"/>
      <c r="L644" s="9" t="s">
        <v>16</v>
      </c>
      <c r="M644" s="12"/>
    </row>
    <row r="645" spans="1:13" ht="319.5" x14ac:dyDescent="0.25">
      <c r="A645" s="14" t="s">
        <v>889</v>
      </c>
      <c r="B645" s="14">
        <v>2016</v>
      </c>
      <c r="C645" s="23" t="s">
        <v>948</v>
      </c>
      <c r="D645" s="5" t="s">
        <v>1136</v>
      </c>
      <c r="E645" s="15">
        <v>40000000</v>
      </c>
      <c r="F645" s="16">
        <v>42719</v>
      </c>
      <c r="G645" s="9" t="s">
        <v>16</v>
      </c>
      <c r="H645" s="1"/>
      <c r="I645" s="9" t="s">
        <v>16</v>
      </c>
      <c r="J645" s="1"/>
      <c r="K645" s="9" t="s">
        <v>16</v>
      </c>
      <c r="L645" s="9"/>
      <c r="M645" s="12" t="s">
        <v>16</v>
      </c>
    </row>
    <row r="646" spans="1:13" ht="332.25" x14ac:dyDescent="0.25">
      <c r="A646" s="14" t="s">
        <v>144</v>
      </c>
      <c r="B646" s="14">
        <v>2016</v>
      </c>
      <c r="C646" s="25" t="s">
        <v>518</v>
      </c>
      <c r="D646" s="26" t="s">
        <v>1137</v>
      </c>
      <c r="E646" s="15">
        <v>300000000</v>
      </c>
      <c r="F646" s="16">
        <v>42714</v>
      </c>
      <c r="G646" s="9" t="s">
        <v>16</v>
      </c>
      <c r="H646" s="1"/>
      <c r="I646" s="9" t="s">
        <v>16</v>
      </c>
      <c r="J646" s="1"/>
      <c r="K646" s="9"/>
      <c r="L646" s="9" t="s">
        <v>16</v>
      </c>
      <c r="M646" s="12"/>
    </row>
    <row r="647" spans="1:13" ht="192" x14ac:dyDescent="0.25">
      <c r="A647" s="14" t="s">
        <v>893</v>
      </c>
      <c r="B647" s="14">
        <v>2016</v>
      </c>
      <c r="C647" s="23" t="s">
        <v>1139</v>
      </c>
      <c r="D647" s="5" t="s">
        <v>1138</v>
      </c>
      <c r="E647" s="15">
        <v>58000000</v>
      </c>
      <c r="F647" s="16">
        <v>42613</v>
      </c>
      <c r="G647" s="9" t="s">
        <v>16</v>
      </c>
      <c r="H647" s="1"/>
      <c r="I647" s="9" t="s">
        <v>16</v>
      </c>
      <c r="J647" s="1"/>
      <c r="K647" s="9"/>
      <c r="L647" s="9" t="s">
        <v>16</v>
      </c>
      <c r="M647" s="12"/>
    </row>
    <row r="648" spans="1:13" ht="179.25" x14ac:dyDescent="0.25">
      <c r="A648" s="14" t="s">
        <v>1142</v>
      </c>
      <c r="B648" s="14">
        <v>2016</v>
      </c>
      <c r="C648" s="25" t="s">
        <v>1141</v>
      </c>
      <c r="D648" s="26" t="s">
        <v>1140</v>
      </c>
      <c r="E648" s="15">
        <v>250000000</v>
      </c>
      <c r="F648" s="16">
        <v>42714</v>
      </c>
      <c r="G648" s="9" t="s">
        <v>16</v>
      </c>
      <c r="H648" s="1"/>
      <c r="I648" s="9" t="s">
        <v>16</v>
      </c>
      <c r="J648" s="1"/>
      <c r="K648" s="9"/>
      <c r="L648" s="9" t="s">
        <v>16</v>
      </c>
      <c r="M648" s="12"/>
    </row>
    <row r="649" spans="1:13" ht="153.75" x14ac:dyDescent="0.25">
      <c r="A649" s="14" t="s">
        <v>147</v>
      </c>
      <c r="B649" s="14">
        <v>2016</v>
      </c>
      <c r="C649" s="23" t="s">
        <v>348</v>
      </c>
      <c r="D649" s="5" t="s">
        <v>1143</v>
      </c>
      <c r="E649" s="15">
        <v>35000000</v>
      </c>
      <c r="F649" s="16">
        <v>42720</v>
      </c>
      <c r="G649" s="9" t="s">
        <v>16</v>
      </c>
      <c r="H649" s="1"/>
      <c r="I649" s="9" t="s">
        <v>16</v>
      </c>
      <c r="J649" s="1"/>
      <c r="K649" s="9"/>
      <c r="L649" s="9" t="s">
        <v>16</v>
      </c>
      <c r="M649" s="12"/>
    </row>
    <row r="650" spans="1:13" ht="166.5" x14ac:dyDescent="0.25">
      <c r="A650" s="14" t="s">
        <v>150</v>
      </c>
      <c r="B650" s="14">
        <v>2016</v>
      </c>
      <c r="C650" s="23" t="s">
        <v>1145</v>
      </c>
      <c r="D650" s="5" t="s">
        <v>1144</v>
      </c>
      <c r="E650" s="15">
        <v>58600000</v>
      </c>
      <c r="F650" s="16">
        <v>42719</v>
      </c>
      <c r="G650" s="9" t="s">
        <v>16</v>
      </c>
      <c r="H650" s="1"/>
      <c r="I650" s="9" t="s">
        <v>16</v>
      </c>
      <c r="J650" s="1"/>
      <c r="K650" s="9"/>
      <c r="L650" s="9" t="s">
        <v>16</v>
      </c>
      <c r="M650" s="12"/>
    </row>
    <row r="651" spans="1:13" ht="217.5" x14ac:dyDescent="0.25">
      <c r="A651" s="14" t="s">
        <v>1146</v>
      </c>
      <c r="B651" s="14">
        <v>2016</v>
      </c>
      <c r="C651" s="23" t="s">
        <v>869</v>
      </c>
      <c r="D651" s="5" t="s">
        <v>1147</v>
      </c>
      <c r="E651" s="15">
        <v>58600000</v>
      </c>
      <c r="F651" s="16">
        <v>42719</v>
      </c>
      <c r="G651" s="9" t="s">
        <v>16</v>
      </c>
      <c r="H651" s="1"/>
      <c r="I651" s="9" t="s">
        <v>16</v>
      </c>
      <c r="J651" s="1"/>
      <c r="K651" s="9"/>
      <c r="L651" s="9" t="s">
        <v>16</v>
      </c>
      <c r="M651" s="12"/>
    </row>
    <row r="652" spans="1:13" ht="409.6" x14ac:dyDescent="0.25">
      <c r="A652" s="14" t="s">
        <v>153</v>
      </c>
      <c r="B652" s="14">
        <v>2016</v>
      </c>
      <c r="C652" s="23" t="s">
        <v>113</v>
      </c>
      <c r="D652" s="5" t="s">
        <v>1148</v>
      </c>
      <c r="E652" s="15">
        <v>58600000</v>
      </c>
      <c r="F652" s="16">
        <v>42714</v>
      </c>
      <c r="G652" s="9" t="s">
        <v>16</v>
      </c>
      <c r="H652" s="1"/>
      <c r="I652" s="9" t="s">
        <v>16</v>
      </c>
      <c r="J652" s="1"/>
      <c r="K652" s="9"/>
      <c r="L652" s="9" t="s">
        <v>16</v>
      </c>
      <c r="M652" s="12"/>
    </row>
    <row r="653" spans="1:13" ht="179.25" x14ac:dyDescent="0.25">
      <c r="A653" s="14" t="s">
        <v>160</v>
      </c>
      <c r="B653" s="14">
        <v>2016</v>
      </c>
      <c r="C653" s="23" t="s">
        <v>59</v>
      </c>
      <c r="D653" s="5" t="s">
        <v>1149</v>
      </c>
      <c r="E653" s="15">
        <v>58600000</v>
      </c>
      <c r="F653" s="16">
        <v>42719</v>
      </c>
      <c r="G653" s="9" t="s">
        <v>16</v>
      </c>
      <c r="H653" s="1"/>
      <c r="I653" s="9" t="s">
        <v>16</v>
      </c>
      <c r="J653" s="1"/>
      <c r="K653" s="9"/>
      <c r="L653" s="9" t="s">
        <v>16</v>
      </c>
      <c r="M653" s="12"/>
    </row>
    <row r="654" spans="1:13" ht="153.75" x14ac:dyDescent="0.25">
      <c r="A654" s="14" t="s">
        <v>166</v>
      </c>
      <c r="B654" s="14">
        <v>2016</v>
      </c>
      <c r="C654" s="23" t="s">
        <v>869</v>
      </c>
      <c r="D654" s="5" t="s">
        <v>1150</v>
      </c>
      <c r="E654" s="15">
        <v>25000000</v>
      </c>
      <c r="F654" s="16">
        <v>42689</v>
      </c>
      <c r="G654" s="9" t="s">
        <v>16</v>
      </c>
      <c r="H654" s="1"/>
      <c r="I654" s="9" t="s">
        <v>16</v>
      </c>
      <c r="J654" s="1"/>
      <c r="K654" s="9"/>
      <c r="L654" s="9" t="s">
        <v>16</v>
      </c>
      <c r="M654" s="12"/>
    </row>
    <row r="655" spans="1:13" ht="153.75" x14ac:dyDescent="0.25">
      <c r="A655" s="14" t="s">
        <v>523</v>
      </c>
      <c r="B655" s="14">
        <v>2016</v>
      </c>
      <c r="C655" s="20" t="s">
        <v>1151</v>
      </c>
      <c r="D655" s="5" t="s">
        <v>1152</v>
      </c>
      <c r="E655" s="15">
        <v>30000000</v>
      </c>
      <c r="F655" s="16">
        <v>42719</v>
      </c>
      <c r="G655" s="9" t="s">
        <v>16</v>
      </c>
      <c r="H655" s="1"/>
      <c r="I655" s="9" t="s">
        <v>16</v>
      </c>
      <c r="J655" s="1"/>
      <c r="K655" s="9"/>
      <c r="L655" s="9" t="s">
        <v>16</v>
      </c>
      <c r="M655" s="12"/>
    </row>
    <row r="656" spans="1:13" ht="179.25" x14ac:dyDescent="0.25">
      <c r="A656" s="14" t="s">
        <v>906</v>
      </c>
      <c r="B656" s="14">
        <v>2016</v>
      </c>
      <c r="C656" s="23" t="s">
        <v>378</v>
      </c>
      <c r="D656" s="5" t="s">
        <v>1153</v>
      </c>
      <c r="E656" s="15">
        <v>58000000</v>
      </c>
      <c r="F656" s="16">
        <v>42623</v>
      </c>
      <c r="G656" s="9" t="s">
        <v>16</v>
      </c>
      <c r="H656" s="1"/>
      <c r="I656" s="9" t="s">
        <v>16</v>
      </c>
      <c r="J656" s="1"/>
      <c r="K656" s="9"/>
      <c r="L656" s="9" t="s">
        <v>16</v>
      </c>
      <c r="M656" s="12"/>
    </row>
    <row r="657" spans="1:13" ht="153.75" x14ac:dyDescent="0.25">
      <c r="A657" s="14" t="s">
        <v>908</v>
      </c>
      <c r="B657" s="14">
        <v>2016</v>
      </c>
      <c r="C657" s="23" t="s">
        <v>1154</v>
      </c>
      <c r="D657" s="5" t="s">
        <v>1155</v>
      </c>
      <c r="E657" s="15">
        <v>58000000</v>
      </c>
      <c r="F657" s="16">
        <v>42628</v>
      </c>
      <c r="G657" s="9" t="s">
        <v>16</v>
      </c>
      <c r="H657" s="1"/>
      <c r="I657" s="9" t="s">
        <v>16</v>
      </c>
      <c r="J657" s="1"/>
      <c r="K657" s="9"/>
      <c r="L657" s="9" t="s">
        <v>16</v>
      </c>
      <c r="M657" s="12"/>
    </row>
    <row r="658" spans="1:13" ht="166.5" x14ac:dyDescent="0.25">
      <c r="A658" s="14" t="s">
        <v>167</v>
      </c>
      <c r="B658" s="14">
        <v>2016</v>
      </c>
      <c r="C658" s="23" t="s">
        <v>1156</v>
      </c>
      <c r="D658" s="5" t="s">
        <v>1058</v>
      </c>
      <c r="E658" s="15">
        <v>53135200</v>
      </c>
      <c r="F658" s="16">
        <v>42673</v>
      </c>
      <c r="G658" s="9" t="s">
        <v>16</v>
      </c>
      <c r="H658" s="1"/>
      <c r="I658" s="9" t="s">
        <v>16</v>
      </c>
      <c r="J658" s="1"/>
      <c r="K658" s="9"/>
      <c r="L658" s="9" t="s">
        <v>16</v>
      </c>
      <c r="M658" s="12"/>
    </row>
    <row r="659" spans="1:13" ht="166.5" x14ac:dyDescent="0.25">
      <c r="A659" s="14" t="s">
        <v>914</v>
      </c>
      <c r="B659" s="14">
        <v>2016</v>
      </c>
      <c r="C659" s="23" t="s">
        <v>869</v>
      </c>
      <c r="D659" s="5" t="s">
        <v>1157</v>
      </c>
      <c r="E659" s="15">
        <v>23000000</v>
      </c>
      <c r="F659" s="16">
        <v>42719</v>
      </c>
      <c r="G659" s="9" t="s">
        <v>16</v>
      </c>
      <c r="H659" s="1"/>
      <c r="I659" s="9" t="s">
        <v>16</v>
      </c>
      <c r="J659" s="1"/>
      <c r="K659" s="9"/>
      <c r="L659" s="9" t="s">
        <v>16</v>
      </c>
      <c r="M659" s="12"/>
    </row>
    <row r="660" spans="1:13" ht="243" x14ac:dyDescent="0.25">
      <c r="A660" s="14" t="s">
        <v>175</v>
      </c>
      <c r="B660" s="14">
        <v>2016</v>
      </c>
      <c r="C660" s="23" t="s">
        <v>235</v>
      </c>
      <c r="D660" s="5" t="s">
        <v>1158</v>
      </c>
      <c r="E660" s="15">
        <v>50000000</v>
      </c>
      <c r="F660" s="16">
        <v>42719</v>
      </c>
      <c r="G660" s="9" t="s">
        <v>16</v>
      </c>
      <c r="H660" s="1"/>
      <c r="I660" s="9" t="s">
        <v>16</v>
      </c>
      <c r="J660" s="1"/>
      <c r="K660" s="9"/>
      <c r="L660" s="9" t="s">
        <v>16</v>
      </c>
      <c r="M660" s="12"/>
    </row>
    <row r="661" spans="1:13" ht="141" x14ac:dyDescent="0.25">
      <c r="A661" s="14" t="s">
        <v>917</v>
      </c>
      <c r="B661" s="14">
        <v>2016</v>
      </c>
      <c r="C661" s="23" t="s">
        <v>1159</v>
      </c>
      <c r="D661" s="5" t="s">
        <v>1160</v>
      </c>
      <c r="E661" s="15">
        <v>58512000</v>
      </c>
      <c r="F661" s="16">
        <v>42704</v>
      </c>
      <c r="G661" s="9" t="s">
        <v>16</v>
      </c>
      <c r="H661" s="1"/>
      <c r="I661" s="9" t="s">
        <v>16</v>
      </c>
      <c r="J661" s="1"/>
      <c r="K661" s="9"/>
      <c r="L661" s="9" t="s">
        <v>16</v>
      </c>
      <c r="M661" s="12"/>
    </row>
    <row r="662" spans="1:13" ht="128.25" x14ac:dyDescent="0.25">
      <c r="A662" s="14" t="s">
        <v>526</v>
      </c>
      <c r="B662" s="14">
        <v>2016</v>
      </c>
      <c r="C662" s="23" t="s">
        <v>1139</v>
      </c>
      <c r="D662" s="5" t="s">
        <v>1161</v>
      </c>
      <c r="E662" s="15">
        <v>20000000</v>
      </c>
      <c r="F662" s="16">
        <v>42719</v>
      </c>
      <c r="G662" s="9" t="s">
        <v>16</v>
      </c>
      <c r="H662" s="1"/>
      <c r="I662" s="9" t="s">
        <v>16</v>
      </c>
      <c r="J662" s="1"/>
      <c r="K662" s="9"/>
      <c r="L662" s="9" t="s">
        <v>16</v>
      </c>
      <c r="M662" s="12"/>
    </row>
    <row r="663" spans="1:13" ht="243" x14ac:dyDescent="0.25">
      <c r="A663" s="14" t="s">
        <v>176</v>
      </c>
      <c r="B663" s="14">
        <v>2016</v>
      </c>
      <c r="C663" s="25" t="s">
        <v>1162</v>
      </c>
      <c r="D663" s="26" t="s">
        <v>1163</v>
      </c>
      <c r="E663" s="15">
        <v>375000000</v>
      </c>
      <c r="F663" s="16">
        <v>42719</v>
      </c>
      <c r="G663" s="9" t="s">
        <v>16</v>
      </c>
      <c r="H663" s="1"/>
      <c r="I663" s="9" t="s">
        <v>16</v>
      </c>
      <c r="J663" s="1"/>
      <c r="K663" s="9"/>
      <c r="L663" s="9" t="s">
        <v>16</v>
      </c>
      <c r="M663" s="12"/>
    </row>
    <row r="664" spans="1:13" ht="153.75" x14ac:dyDescent="0.25">
      <c r="A664" s="14" t="s">
        <v>924</v>
      </c>
      <c r="B664" s="14">
        <v>2016</v>
      </c>
      <c r="C664" s="25" t="s">
        <v>348</v>
      </c>
      <c r="D664" s="26" t="s">
        <v>1164</v>
      </c>
      <c r="E664" s="15">
        <v>160594000</v>
      </c>
      <c r="F664" s="16">
        <v>42704</v>
      </c>
      <c r="G664" s="9" t="s">
        <v>16</v>
      </c>
      <c r="H664" s="1"/>
      <c r="I664" s="9" t="s">
        <v>16</v>
      </c>
      <c r="J664" s="1"/>
      <c r="K664" s="9"/>
      <c r="L664" s="9" t="s">
        <v>16</v>
      </c>
      <c r="M664" s="12"/>
    </row>
    <row r="665" spans="1:13" ht="179.25" x14ac:dyDescent="0.25">
      <c r="A665" s="14" t="s">
        <v>181</v>
      </c>
      <c r="B665" s="14">
        <v>2016</v>
      </c>
      <c r="C665" s="25" t="s">
        <v>378</v>
      </c>
      <c r="D665" s="26" t="s">
        <v>1165</v>
      </c>
      <c r="E665" s="15">
        <v>150000000</v>
      </c>
      <c r="F665" s="16">
        <v>42719</v>
      </c>
      <c r="G665" s="9" t="s">
        <v>16</v>
      </c>
      <c r="H665" s="1"/>
      <c r="I665" s="9" t="s">
        <v>16</v>
      </c>
      <c r="J665" s="1"/>
      <c r="K665" s="9"/>
      <c r="L665" s="9" t="s">
        <v>16</v>
      </c>
      <c r="M665" s="12"/>
    </row>
    <row r="666" spans="1:13" ht="102.75" x14ac:dyDescent="0.25">
      <c r="A666" s="14" t="s">
        <v>183</v>
      </c>
      <c r="B666" s="14">
        <v>2016</v>
      </c>
      <c r="C666" s="23" t="s">
        <v>1166</v>
      </c>
      <c r="D666" s="5" t="s">
        <v>1167</v>
      </c>
      <c r="E666" s="15">
        <v>30495436</v>
      </c>
      <c r="F666" s="16">
        <v>42724</v>
      </c>
      <c r="G666" s="9" t="s">
        <v>16</v>
      </c>
      <c r="H666" s="1"/>
      <c r="I666" s="9" t="s">
        <v>16</v>
      </c>
      <c r="J666" s="1"/>
      <c r="K666" s="9" t="s">
        <v>16</v>
      </c>
      <c r="L666" s="9"/>
      <c r="M666" s="12" t="s">
        <v>16</v>
      </c>
    </row>
    <row r="667" spans="1:13" ht="306.75" x14ac:dyDescent="0.25">
      <c r="A667" s="14" t="s">
        <v>190</v>
      </c>
      <c r="B667" s="14">
        <v>2016</v>
      </c>
      <c r="C667" s="30" t="s">
        <v>1168</v>
      </c>
      <c r="D667" s="26" t="s">
        <v>1169</v>
      </c>
      <c r="E667" s="15">
        <v>140000000</v>
      </c>
      <c r="F667" s="16">
        <v>42719</v>
      </c>
      <c r="G667" s="9" t="s">
        <v>16</v>
      </c>
      <c r="H667" s="1"/>
      <c r="I667" s="9" t="s">
        <v>16</v>
      </c>
      <c r="J667" s="1"/>
      <c r="K667" s="9"/>
      <c r="L667" s="9" t="s">
        <v>16</v>
      </c>
      <c r="M667" s="12"/>
    </row>
    <row r="668" spans="1:13" ht="166.5" x14ac:dyDescent="0.25">
      <c r="A668" s="14" t="s">
        <v>932</v>
      </c>
      <c r="B668" s="14">
        <v>2016</v>
      </c>
      <c r="C668" s="25" t="s">
        <v>59</v>
      </c>
      <c r="D668" s="26" t="s">
        <v>1170</v>
      </c>
      <c r="E668" s="15">
        <v>120000000</v>
      </c>
      <c r="F668" s="16">
        <v>42719</v>
      </c>
      <c r="G668" s="9" t="s">
        <v>16</v>
      </c>
      <c r="H668" s="1"/>
      <c r="I668" s="9" t="s">
        <v>16</v>
      </c>
      <c r="J668" s="1"/>
      <c r="K668" s="9"/>
      <c r="L668" s="9" t="s">
        <v>16</v>
      </c>
      <c r="M668" s="12"/>
    </row>
    <row r="669" spans="1:13" ht="319.5" x14ac:dyDescent="0.25">
      <c r="A669" s="14" t="s">
        <v>192</v>
      </c>
      <c r="B669" s="14">
        <v>2016</v>
      </c>
      <c r="C669" s="23" t="s">
        <v>367</v>
      </c>
      <c r="D669" s="5" t="s">
        <v>1171</v>
      </c>
      <c r="E669" s="15">
        <v>40000000</v>
      </c>
      <c r="F669" s="16">
        <v>42714</v>
      </c>
      <c r="G669" s="9" t="s">
        <v>16</v>
      </c>
      <c r="H669" s="1"/>
      <c r="I669" s="9" t="s">
        <v>16</v>
      </c>
      <c r="J669" s="1"/>
      <c r="K669" s="9"/>
      <c r="L669" s="9" t="s">
        <v>16</v>
      </c>
      <c r="M669" s="12"/>
    </row>
    <row r="670" spans="1:13" ht="141" x14ac:dyDescent="0.25">
      <c r="A670" s="14" t="s">
        <v>937</v>
      </c>
      <c r="B670" s="14">
        <v>2016</v>
      </c>
      <c r="C670" s="26" t="s">
        <v>1172</v>
      </c>
      <c r="D670" s="26" t="s">
        <v>1173</v>
      </c>
      <c r="E670" s="15">
        <v>149500000</v>
      </c>
      <c r="F670" s="16">
        <v>42704</v>
      </c>
      <c r="G670" s="9" t="s">
        <v>16</v>
      </c>
      <c r="H670" s="1"/>
      <c r="I670" s="9" t="s">
        <v>16</v>
      </c>
      <c r="J670" s="1"/>
      <c r="K670" s="9"/>
      <c r="L670" s="9" t="s">
        <v>16</v>
      </c>
      <c r="M670" s="12"/>
    </row>
    <row r="671" spans="1:13" ht="102.75" x14ac:dyDescent="0.25">
      <c r="A671" s="14" t="s">
        <v>196</v>
      </c>
      <c r="B671" s="14">
        <v>2016</v>
      </c>
      <c r="C671" s="23" t="s">
        <v>1174</v>
      </c>
      <c r="D671" s="5" t="s">
        <v>1486</v>
      </c>
      <c r="E671" s="15">
        <v>19417476</v>
      </c>
      <c r="F671" s="16">
        <v>42724</v>
      </c>
      <c r="G671" s="9" t="s">
        <v>16</v>
      </c>
      <c r="H671" s="1"/>
      <c r="I671" s="9" t="s">
        <v>16</v>
      </c>
      <c r="J671" s="1"/>
      <c r="K671" s="9"/>
      <c r="L671" s="9" t="s">
        <v>16</v>
      </c>
      <c r="M671" s="12"/>
    </row>
    <row r="672" spans="1:13" ht="166.5" x14ac:dyDescent="0.25">
      <c r="A672" s="14" t="s">
        <v>201</v>
      </c>
      <c r="B672" s="14">
        <v>2016</v>
      </c>
      <c r="C672" s="23" t="s">
        <v>1175</v>
      </c>
      <c r="D672" s="5" t="s">
        <v>1176</v>
      </c>
      <c r="E672" s="15">
        <v>24000000</v>
      </c>
      <c r="F672" s="16">
        <v>42719</v>
      </c>
      <c r="G672" s="9" t="s">
        <v>16</v>
      </c>
      <c r="H672" s="1"/>
      <c r="I672" s="9" t="s">
        <v>16</v>
      </c>
      <c r="J672" s="1"/>
      <c r="K672" s="9"/>
      <c r="L672" s="9" t="s">
        <v>16</v>
      </c>
      <c r="M672" s="12"/>
    </row>
    <row r="673" spans="1:13" ht="192" x14ac:dyDescent="0.25">
      <c r="A673" s="14" t="s">
        <v>204</v>
      </c>
      <c r="B673" s="14">
        <v>2016</v>
      </c>
      <c r="C673" s="23" t="s">
        <v>207</v>
      </c>
      <c r="D673" s="5" t="s">
        <v>1177</v>
      </c>
      <c r="E673" s="15">
        <v>20000000</v>
      </c>
      <c r="F673" s="16">
        <v>42719</v>
      </c>
      <c r="G673" s="9" t="s">
        <v>16</v>
      </c>
      <c r="H673" s="1"/>
      <c r="I673" s="9" t="s">
        <v>16</v>
      </c>
      <c r="J673" s="1"/>
      <c r="K673" s="9"/>
      <c r="L673" s="9" t="s">
        <v>16</v>
      </c>
      <c r="M673" s="12"/>
    </row>
    <row r="674" spans="1:13" ht="166.5" x14ac:dyDescent="0.25">
      <c r="A674" s="14" t="s">
        <v>205</v>
      </c>
      <c r="B674" s="14">
        <v>2016</v>
      </c>
      <c r="C674" s="23" t="s">
        <v>1178</v>
      </c>
      <c r="D674" s="5" t="s">
        <v>1179</v>
      </c>
      <c r="E674" s="15">
        <v>22093900</v>
      </c>
      <c r="F674" s="16">
        <v>42673</v>
      </c>
      <c r="G674" s="9" t="s">
        <v>16</v>
      </c>
      <c r="H674" s="1"/>
      <c r="I674" s="9" t="s">
        <v>16</v>
      </c>
      <c r="J674" s="1"/>
      <c r="K674" s="9"/>
      <c r="L674" s="9" t="s">
        <v>16</v>
      </c>
      <c r="M674" s="12"/>
    </row>
    <row r="675" spans="1:13" ht="64.5" x14ac:dyDescent="0.25">
      <c r="A675" s="14" t="s">
        <v>208</v>
      </c>
      <c r="B675" s="14">
        <v>2016</v>
      </c>
      <c r="C675" s="23" t="s">
        <v>1180</v>
      </c>
      <c r="D675" s="5" t="s">
        <v>1181</v>
      </c>
      <c r="E675" s="15">
        <v>6993000</v>
      </c>
      <c r="F675" s="16">
        <v>42673</v>
      </c>
      <c r="G675" s="9" t="s">
        <v>16</v>
      </c>
      <c r="H675" s="1"/>
      <c r="I675" s="9" t="s">
        <v>16</v>
      </c>
      <c r="J675" s="1"/>
      <c r="K675" s="9"/>
      <c r="L675" s="9" t="s">
        <v>16</v>
      </c>
      <c r="M675" s="12"/>
    </row>
    <row r="676" spans="1:13" ht="77.25" x14ac:dyDescent="0.25">
      <c r="A676" s="14" t="s">
        <v>213</v>
      </c>
      <c r="B676" s="14">
        <v>2016</v>
      </c>
      <c r="C676" s="23" t="s">
        <v>1182</v>
      </c>
      <c r="D676" s="5" t="s">
        <v>1183</v>
      </c>
      <c r="E676" s="15">
        <v>4540875</v>
      </c>
      <c r="F676" s="16">
        <v>42724</v>
      </c>
      <c r="G676" s="9" t="s">
        <v>16</v>
      </c>
      <c r="H676" s="1"/>
      <c r="I676" s="9" t="s">
        <v>16</v>
      </c>
      <c r="J676" s="1"/>
      <c r="K676" s="9"/>
      <c r="L676" s="9" t="s">
        <v>16</v>
      </c>
      <c r="M676" s="12"/>
    </row>
    <row r="677" spans="1:13" ht="90" x14ac:dyDescent="0.25">
      <c r="A677" s="14" t="s">
        <v>216</v>
      </c>
      <c r="B677" s="14">
        <v>2016</v>
      </c>
      <c r="C677" s="23" t="s">
        <v>1184</v>
      </c>
      <c r="D677" s="5" t="s">
        <v>1185</v>
      </c>
      <c r="E677" s="15">
        <v>6796117</v>
      </c>
      <c r="F677" s="16">
        <v>42724</v>
      </c>
      <c r="G677" s="9" t="s">
        <v>16</v>
      </c>
      <c r="H677" s="1"/>
      <c r="I677" s="9" t="s">
        <v>16</v>
      </c>
      <c r="J677" s="1"/>
      <c r="K677" s="9"/>
      <c r="L677" s="9" t="s">
        <v>16</v>
      </c>
      <c r="M677" s="12"/>
    </row>
    <row r="678" spans="1:13" ht="153.75" x14ac:dyDescent="0.25">
      <c r="A678" s="14" t="s">
        <v>219</v>
      </c>
      <c r="B678" s="14">
        <v>2016</v>
      </c>
      <c r="C678" s="20" t="s">
        <v>1104</v>
      </c>
      <c r="D678" s="5" t="s">
        <v>1186</v>
      </c>
      <c r="E678" s="15">
        <v>58600000</v>
      </c>
      <c r="F678" s="16">
        <v>42730</v>
      </c>
      <c r="G678" s="9" t="s">
        <v>16</v>
      </c>
      <c r="H678" s="1"/>
      <c r="I678" s="9" t="s">
        <v>16</v>
      </c>
      <c r="J678" s="1"/>
      <c r="K678" s="9"/>
      <c r="L678" s="9" t="s">
        <v>16</v>
      </c>
      <c r="M678" s="12"/>
    </row>
    <row r="679" spans="1:13" ht="179.25" x14ac:dyDescent="0.25">
      <c r="A679" s="14" t="s">
        <v>220</v>
      </c>
      <c r="B679" s="14">
        <v>2016</v>
      </c>
      <c r="C679" s="20" t="s">
        <v>793</v>
      </c>
      <c r="D679" s="5" t="s">
        <v>1187</v>
      </c>
      <c r="E679" s="15">
        <v>18000000</v>
      </c>
      <c r="F679" s="16">
        <v>42719</v>
      </c>
      <c r="G679" s="9" t="s">
        <v>16</v>
      </c>
      <c r="H679" s="1"/>
      <c r="I679" s="9" t="s">
        <v>16</v>
      </c>
      <c r="J679" s="1"/>
      <c r="K679" s="9"/>
      <c r="L679" s="9" t="s">
        <v>16</v>
      </c>
      <c r="M679" s="12"/>
    </row>
    <row r="680" spans="1:13" ht="153.75" x14ac:dyDescent="0.25">
      <c r="A680" s="14" t="s">
        <v>223</v>
      </c>
      <c r="B680" s="14">
        <v>2016</v>
      </c>
      <c r="C680" s="23" t="s">
        <v>1188</v>
      </c>
      <c r="D680" s="5" t="s">
        <v>1189</v>
      </c>
      <c r="E680" s="15">
        <v>58000000</v>
      </c>
      <c r="F680" s="16">
        <v>42719</v>
      </c>
      <c r="G680" s="9" t="s">
        <v>16</v>
      </c>
      <c r="H680" s="1"/>
      <c r="I680" s="9" t="s">
        <v>16</v>
      </c>
      <c r="J680" s="1"/>
      <c r="K680" s="9"/>
      <c r="L680" s="9" t="s">
        <v>16</v>
      </c>
      <c r="M680" s="12"/>
    </row>
    <row r="681" spans="1:13" ht="179.25" x14ac:dyDescent="0.25">
      <c r="A681" s="14" t="s">
        <v>226</v>
      </c>
      <c r="B681" s="14">
        <v>2016</v>
      </c>
      <c r="C681" s="20" t="s">
        <v>869</v>
      </c>
      <c r="D681" s="5" t="s">
        <v>1190</v>
      </c>
      <c r="E681" s="15">
        <v>40000000</v>
      </c>
      <c r="F681" s="16">
        <v>42719</v>
      </c>
      <c r="G681" s="9" t="s">
        <v>16</v>
      </c>
      <c r="H681" s="1"/>
      <c r="I681" s="9" t="s">
        <v>16</v>
      </c>
      <c r="J681" s="1"/>
      <c r="K681" s="9"/>
      <c r="L681" s="9" t="s">
        <v>16</v>
      </c>
      <c r="M681" s="12"/>
    </row>
    <row r="682" spans="1:13" ht="64.5" x14ac:dyDescent="0.25">
      <c r="A682" s="14" t="s">
        <v>231</v>
      </c>
      <c r="B682" s="14">
        <v>2016</v>
      </c>
      <c r="C682" s="23" t="s">
        <v>1180</v>
      </c>
      <c r="D682" s="5" t="s">
        <v>1191</v>
      </c>
      <c r="E682" s="15">
        <v>11359223</v>
      </c>
      <c r="F682" s="16">
        <v>42724</v>
      </c>
      <c r="G682" s="9" t="s">
        <v>16</v>
      </c>
      <c r="H682" s="1"/>
      <c r="I682" s="9" t="s">
        <v>16</v>
      </c>
      <c r="J682" s="1"/>
      <c r="K682" s="9"/>
      <c r="L682" s="9" t="s">
        <v>16</v>
      </c>
      <c r="M682" s="12"/>
    </row>
    <row r="683" spans="1:13" ht="153.75" x14ac:dyDescent="0.25">
      <c r="A683" s="14" t="s">
        <v>539</v>
      </c>
      <c r="B683" s="14">
        <v>2016</v>
      </c>
      <c r="C683" s="23" t="s">
        <v>661</v>
      </c>
      <c r="D683" s="5" t="s">
        <v>1192</v>
      </c>
      <c r="E683" s="15">
        <v>58600000</v>
      </c>
      <c r="F683" s="16">
        <v>42719</v>
      </c>
      <c r="G683" s="9" t="s">
        <v>16</v>
      </c>
      <c r="H683" s="1"/>
      <c r="I683" s="9" t="s">
        <v>16</v>
      </c>
      <c r="J683" s="1"/>
      <c r="K683" s="9"/>
      <c r="L683" s="9" t="s">
        <v>16</v>
      </c>
      <c r="M683" s="12"/>
    </row>
    <row r="684" spans="1:13" ht="409.6" x14ac:dyDescent="0.25">
      <c r="A684" s="14" t="s">
        <v>232</v>
      </c>
      <c r="B684" s="14">
        <v>2016</v>
      </c>
      <c r="C684" s="23" t="s">
        <v>186</v>
      </c>
      <c r="D684" s="5" t="s">
        <v>1193</v>
      </c>
      <c r="E684" s="15">
        <v>50000000</v>
      </c>
      <c r="F684" s="16">
        <v>42719</v>
      </c>
      <c r="G684" s="9" t="s">
        <v>16</v>
      </c>
      <c r="H684" s="1"/>
      <c r="I684" s="9" t="s">
        <v>16</v>
      </c>
      <c r="J684" s="1"/>
      <c r="K684" s="9"/>
      <c r="L684" s="9" t="s">
        <v>16</v>
      </c>
      <c r="M684" s="12"/>
    </row>
    <row r="685" spans="1:13" ht="243" x14ac:dyDescent="0.25">
      <c r="A685" s="14" t="s">
        <v>236</v>
      </c>
      <c r="B685" s="14">
        <v>2016</v>
      </c>
      <c r="C685" s="23" t="s">
        <v>1194</v>
      </c>
      <c r="D685" s="5" t="s">
        <v>1195</v>
      </c>
      <c r="E685" s="15">
        <v>20000000</v>
      </c>
      <c r="F685" s="16">
        <v>42719</v>
      </c>
      <c r="G685" s="9" t="s">
        <v>16</v>
      </c>
      <c r="H685" s="1"/>
      <c r="I685" s="9" t="s">
        <v>16</v>
      </c>
      <c r="J685" s="1"/>
      <c r="K685" s="9"/>
      <c r="L685" s="9" t="s">
        <v>16</v>
      </c>
      <c r="M685" s="12"/>
    </row>
    <row r="686" spans="1:13" ht="268.5" x14ac:dyDescent="0.25">
      <c r="A686" s="14" t="s">
        <v>237</v>
      </c>
      <c r="B686" s="14">
        <v>2016</v>
      </c>
      <c r="C686" s="23" t="s">
        <v>1196</v>
      </c>
      <c r="D686" s="5" t="s">
        <v>1197</v>
      </c>
      <c r="E686" s="15">
        <v>58600000</v>
      </c>
      <c r="F686" s="16">
        <v>42735</v>
      </c>
      <c r="G686" s="9" t="s">
        <v>16</v>
      </c>
      <c r="H686" s="1"/>
      <c r="I686" s="9" t="s">
        <v>16</v>
      </c>
      <c r="J686" s="1"/>
      <c r="K686" s="9" t="s">
        <v>16</v>
      </c>
      <c r="L686" s="9"/>
      <c r="M686" s="12" t="s">
        <v>16</v>
      </c>
    </row>
    <row r="687" spans="1:13" ht="90" x14ac:dyDescent="0.25">
      <c r="A687" s="14" t="s">
        <v>240</v>
      </c>
      <c r="B687" s="14">
        <v>2016</v>
      </c>
      <c r="C687" s="29" t="s">
        <v>1198</v>
      </c>
      <c r="D687" s="5" t="s">
        <v>1199</v>
      </c>
      <c r="E687" s="15">
        <v>33980583</v>
      </c>
      <c r="F687" s="16">
        <v>42724</v>
      </c>
      <c r="G687" s="9" t="s">
        <v>16</v>
      </c>
      <c r="H687" s="1"/>
      <c r="I687" s="9" t="s">
        <v>16</v>
      </c>
      <c r="J687" s="1"/>
      <c r="K687" s="9"/>
      <c r="L687" s="9" t="s">
        <v>16</v>
      </c>
      <c r="M687" s="12"/>
    </row>
    <row r="688" spans="1:13" ht="77.25" x14ac:dyDescent="0.25">
      <c r="A688" s="14" t="s">
        <v>244</v>
      </c>
      <c r="B688" s="14">
        <v>2016</v>
      </c>
      <c r="C688" s="23" t="s">
        <v>1200</v>
      </c>
      <c r="D688" s="5" t="s">
        <v>1201</v>
      </c>
      <c r="E688" s="15">
        <v>37864078</v>
      </c>
      <c r="F688" s="16">
        <v>42724</v>
      </c>
      <c r="G688" s="9" t="s">
        <v>16</v>
      </c>
      <c r="H688" s="1"/>
      <c r="I688" s="9" t="s">
        <v>16</v>
      </c>
      <c r="J688" s="1"/>
      <c r="K688" s="9"/>
      <c r="L688" s="9" t="s">
        <v>16</v>
      </c>
      <c r="M688" s="12"/>
    </row>
    <row r="689" spans="1:13" ht="77.25" x14ac:dyDescent="0.25">
      <c r="A689" s="14" t="s">
        <v>965</v>
      </c>
      <c r="B689" s="14">
        <v>2016</v>
      </c>
      <c r="C689" s="23" t="s">
        <v>936</v>
      </c>
      <c r="D689" s="5" t="s">
        <v>1202</v>
      </c>
      <c r="E689" s="15">
        <v>15370000</v>
      </c>
      <c r="F689" s="16">
        <v>42724</v>
      </c>
      <c r="G689" s="9" t="s">
        <v>16</v>
      </c>
      <c r="H689" s="1"/>
      <c r="I689" s="9" t="s">
        <v>16</v>
      </c>
      <c r="J689" s="1"/>
      <c r="K689" s="9"/>
      <c r="L689" s="9" t="s">
        <v>16</v>
      </c>
      <c r="M689" s="12"/>
    </row>
    <row r="690" spans="1:13" ht="319.5" x14ac:dyDescent="0.25">
      <c r="A690" s="14" t="s">
        <v>1203</v>
      </c>
      <c r="B690" s="14">
        <v>2016</v>
      </c>
      <c r="C690" s="25" t="s">
        <v>1204</v>
      </c>
      <c r="D690" s="26" t="s">
        <v>1205</v>
      </c>
      <c r="E690" s="15">
        <v>250000000</v>
      </c>
      <c r="F690" s="16">
        <v>42719</v>
      </c>
      <c r="G690" s="9" t="s">
        <v>16</v>
      </c>
      <c r="H690" s="1"/>
      <c r="I690" s="9" t="s">
        <v>16</v>
      </c>
      <c r="J690" s="1"/>
      <c r="K690" s="9"/>
      <c r="L690" s="9" t="s">
        <v>16</v>
      </c>
      <c r="M690" s="12"/>
    </row>
    <row r="691" spans="1:13" ht="192" x14ac:dyDescent="0.25">
      <c r="A691" s="14" t="s">
        <v>247</v>
      </c>
      <c r="B691" s="14">
        <v>2016</v>
      </c>
      <c r="C691" s="23" t="s">
        <v>1206</v>
      </c>
      <c r="D691" s="5" t="s">
        <v>1207</v>
      </c>
      <c r="E691" s="15">
        <v>58600000</v>
      </c>
      <c r="F691" s="16">
        <v>42724</v>
      </c>
      <c r="G691" s="9" t="s">
        <v>16</v>
      </c>
      <c r="H691" s="1"/>
      <c r="I691" s="9" t="s">
        <v>16</v>
      </c>
      <c r="J691" s="1"/>
      <c r="K691" s="9"/>
      <c r="L691" s="9" t="s">
        <v>16</v>
      </c>
      <c r="M691" s="12"/>
    </row>
    <row r="692" spans="1:13" ht="115.5" x14ac:dyDescent="0.25">
      <c r="A692" s="14" t="s">
        <v>248</v>
      </c>
      <c r="B692" s="14">
        <v>2016</v>
      </c>
      <c r="C692" s="23" t="s">
        <v>1208</v>
      </c>
      <c r="D692" s="5" t="s">
        <v>1209</v>
      </c>
      <c r="E692" s="15">
        <v>58600000</v>
      </c>
      <c r="F692" s="16">
        <v>42730</v>
      </c>
      <c r="G692" s="9" t="s">
        <v>16</v>
      </c>
      <c r="H692" s="1"/>
      <c r="I692" s="9" t="s">
        <v>16</v>
      </c>
      <c r="J692" s="1"/>
      <c r="K692" s="9" t="s">
        <v>16</v>
      </c>
      <c r="L692" s="9"/>
      <c r="M692" s="12" t="s">
        <v>16</v>
      </c>
    </row>
    <row r="693" spans="1:13" ht="115.5" x14ac:dyDescent="0.25">
      <c r="A693" s="14" t="s">
        <v>545</v>
      </c>
      <c r="B693" s="14">
        <v>2016</v>
      </c>
      <c r="C693" s="23" t="s">
        <v>1208</v>
      </c>
      <c r="D693" s="5" t="s">
        <v>1210</v>
      </c>
      <c r="E693" s="15">
        <v>58600000</v>
      </c>
      <c r="F693" s="16">
        <v>42724</v>
      </c>
      <c r="G693" s="9" t="s">
        <v>16</v>
      </c>
      <c r="H693" s="1"/>
      <c r="I693" s="9" t="s">
        <v>16</v>
      </c>
      <c r="J693" s="1"/>
      <c r="K693" s="9" t="s">
        <v>16</v>
      </c>
      <c r="L693" s="9"/>
      <c r="M693" s="12" t="s">
        <v>16</v>
      </c>
    </row>
    <row r="694" spans="1:13" ht="102.75" x14ac:dyDescent="0.25">
      <c r="A694" s="14" t="s">
        <v>1211</v>
      </c>
      <c r="B694" s="14">
        <v>2016</v>
      </c>
      <c r="C694" s="23" t="s">
        <v>1212</v>
      </c>
      <c r="D694" s="5" t="s">
        <v>1213</v>
      </c>
      <c r="E694" s="15">
        <v>58600000</v>
      </c>
      <c r="F694" s="16">
        <v>42730</v>
      </c>
      <c r="G694" s="9" t="s">
        <v>16</v>
      </c>
      <c r="H694" s="1"/>
      <c r="I694" s="9" t="s">
        <v>16</v>
      </c>
      <c r="J694" s="1"/>
      <c r="K694" s="9" t="s">
        <v>16</v>
      </c>
      <c r="L694" s="9"/>
      <c r="M694" s="12" t="s">
        <v>16</v>
      </c>
    </row>
    <row r="695" spans="1:13" ht="153.75" x14ac:dyDescent="0.25">
      <c r="A695" s="14" t="s">
        <v>250</v>
      </c>
      <c r="B695" s="14">
        <v>2016</v>
      </c>
      <c r="C695" s="23" t="s">
        <v>1212</v>
      </c>
      <c r="D695" s="5" t="s">
        <v>1214</v>
      </c>
      <c r="E695" s="15">
        <v>58600000</v>
      </c>
      <c r="F695" s="16">
        <v>42724</v>
      </c>
      <c r="G695" s="9" t="s">
        <v>16</v>
      </c>
      <c r="H695" s="1"/>
      <c r="I695" s="9" t="s">
        <v>16</v>
      </c>
      <c r="J695" s="1"/>
      <c r="K695" s="9" t="s">
        <v>16</v>
      </c>
      <c r="L695" s="9"/>
      <c r="M695" s="12" t="s">
        <v>16</v>
      </c>
    </row>
    <row r="696" spans="1:13" ht="166.5" x14ac:dyDescent="0.25">
      <c r="A696" s="14" t="s">
        <v>253</v>
      </c>
      <c r="B696" s="14">
        <v>2016</v>
      </c>
      <c r="C696" s="20" t="s">
        <v>1215</v>
      </c>
      <c r="D696" s="5" t="s">
        <v>1487</v>
      </c>
      <c r="E696" s="15">
        <v>18830000</v>
      </c>
      <c r="F696" s="16">
        <v>42732</v>
      </c>
      <c r="G696" s="9" t="s">
        <v>16</v>
      </c>
      <c r="H696" s="1"/>
      <c r="I696" s="9" t="s">
        <v>16</v>
      </c>
      <c r="J696" s="1"/>
      <c r="K696" s="9"/>
      <c r="L696" s="9" t="s">
        <v>16</v>
      </c>
      <c r="M696" s="12"/>
    </row>
    <row r="697" spans="1:13" ht="166.5" x14ac:dyDescent="0.25">
      <c r="A697" s="14" t="s">
        <v>1216</v>
      </c>
      <c r="B697" s="14">
        <v>2016</v>
      </c>
      <c r="C697" s="23" t="s">
        <v>1217</v>
      </c>
      <c r="D697" s="5" t="s">
        <v>1218</v>
      </c>
      <c r="E697" s="15">
        <v>20000000</v>
      </c>
      <c r="F697" s="16">
        <v>42727</v>
      </c>
      <c r="G697" s="9" t="s">
        <v>16</v>
      </c>
      <c r="H697" s="1"/>
      <c r="I697" s="9" t="s">
        <v>16</v>
      </c>
      <c r="J697" s="1"/>
      <c r="K697" s="9"/>
      <c r="L697" s="9" t="s">
        <v>16</v>
      </c>
      <c r="M697" s="12"/>
    </row>
    <row r="698" spans="1:13" ht="166.5" x14ac:dyDescent="0.25">
      <c r="A698" s="14" t="s">
        <v>974</v>
      </c>
      <c r="B698" s="14">
        <v>2016</v>
      </c>
      <c r="C698" s="23" t="s">
        <v>552</v>
      </c>
      <c r="D698" s="5" t="s">
        <v>1219</v>
      </c>
      <c r="E698" s="15">
        <v>38000000</v>
      </c>
      <c r="F698" s="16">
        <v>42724</v>
      </c>
      <c r="G698" s="9" t="s">
        <v>16</v>
      </c>
      <c r="H698" s="1"/>
      <c r="I698" s="9" t="s">
        <v>16</v>
      </c>
      <c r="J698" s="1"/>
      <c r="K698" s="9" t="s">
        <v>16</v>
      </c>
      <c r="L698" s="9"/>
      <c r="M698" s="12" t="s">
        <v>16</v>
      </c>
    </row>
    <row r="699" spans="1:13" ht="153.75" x14ac:dyDescent="0.25">
      <c r="A699" s="14" t="s">
        <v>258</v>
      </c>
      <c r="B699" s="14">
        <v>2016</v>
      </c>
      <c r="C699" s="23" t="s">
        <v>1220</v>
      </c>
      <c r="D699" s="5" t="s">
        <v>1221</v>
      </c>
      <c r="E699" s="15">
        <v>30000000</v>
      </c>
      <c r="F699" s="16">
        <v>42714</v>
      </c>
      <c r="G699" s="9" t="s">
        <v>16</v>
      </c>
      <c r="H699" s="1"/>
      <c r="I699" s="9" t="s">
        <v>16</v>
      </c>
      <c r="J699" s="1"/>
      <c r="K699" s="9"/>
      <c r="L699" s="9" t="s">
        <v>16</v>
      </c>
      <c r="M699" s="12"/>
    </row>
    <row r="700" spans="1:13" ht="115.5" x14ac:dyDescent="0.25">
      <c r="A700" s="14" t="s">
        <v>977</v>
      </c>
      <c r="B700" s="14">
        <v>2016</v>
      </c>
      <c r="C700" s="23" t="s">
        <v>1222</v>
      </c>
      <c r="D700" s="5" t="s">
        <v>1223</v>
      </c>
      <c r="E700" s="15">
        <v>25000000</v>
      </c>
      <c r="F700" s="16">
        <v>42730</v>
      </c>
      <c r="G700" s="9" t="s">
        <v>16</v>
      </c>
      <c r="H700" s="1"/>
      <c r="I700" s="9" t="s">
        <v>16</v>
      </c>
      <c r="J700" s="1"/>
      <c r="K700" s="9"/>
      <c r="L700" s="9" t="s">
        <v>16</v>
      </c>
      <c r="M700" s="12"/>
    </row>
    <row r="701" spans="1:13" ht="77.25" x14ac:dyDescent="0.25">
      <c r="A701" s="14" t="s">
        <v>262</v>
      </c>
      <c r="B701" s="14">
        <v>2016</v>
      </c>
      <c r="C701" s="23" t="s">
        <v>1224</v>
      </c>
      <c r="D701" s="5" t="s">
        <v>1225</v>
      </c>
      <c r="E701" s="15">
        <v>3786408</v>
      </c>
      <c r="F701" s="16">
        <v>42724</v>
      </c>
      <c r="G701" s="9" t="s">
        <v>16</v>
      </c>
      <c r="H701" s="1"/>
      <c r="I701" s="9" t="s">
        <v>16</v>
      </c>
      <c r="J701" s="1"/>
      <c r="K701" s="9"/>
      <c r="L701" s="9" t="s">
        <v>16</v>
      </c>
      <c r="M701" s="12"/>
    </row>
    <row r="702" spans="1:13" ht="77.25" x14ac:dyDescent="0.25">
      <c r="A702" s="14" t="s">
        <v>265</v>
      </c>
      <c r="B702" s="14">
        <v>2016</v>
      </c>
      <c r="C702" s="23" t="s">
        <v>1226</v>
      </c>
      <c r="D702" s="5" t="s">
        <v>1227</v>
      </c>
      <c r="E702" s="15">
        <v>1800000</v>
      </c>
      <c r="F702" s="16">
        <v>42730</v>
      </c>
      <c r="G702" s="9" t="s">
        <v>16</v>
      </c>
      <c r="H702" s="1"/>
      <c r="I702" s="9" t="s">
        <v>16</v>
      </c>
      <c r="J702" s="1"/>
      <c r="K702" s="9"/>
      <c r="L702" s="9" t="s">
        <v>16</v>
      </c>
      <c r="M702" s="12"/>
    </row>
    <row r="703" spans="1:13" ht="179.25" x14ac:dyDescent="0.25">
      <c r="A703" s="14" t="s">
        <v>554</v>
      </c>
      <c r="B703" s="14">
        <v>2016</v>
      </c>
      <c r="C703" s="23" t="s">
        <v>1228</v>
      </c>
      <c r="D703" s="5" t="s">
        <v>1229</v>
      </c>
      <c r="E703" s="15">
        <v>58600000</v>
      </c>
      <c r="F703" s="16">
        <v>42855</v>
      </c>
      <c r="G703" s="9"/>
      <c r="H703" s="13" t="s">
        <v>16</v>
      </c>
      <c r="I703" s="9"/>
      <c r="J703" s="13" t="s">
        <v>16</v>
      </c>
      <c r="K703" s="9"/>
      <c r="L703" s="9" t="s">
        <v>16</v>
      </c>
      <c r="M703" s="12"/>
    </row>
    <row r="704" spans="1:13" ht="255.75" x14ac:dyDescent="0.25">
      <c r="A704" s="14" t="s">
        <v>279</v>
      </c>
      <c r="B704" s="14">
        <v>2016</v>
      </c>
      <c r="C704" s="23" t="s">
        <v>1228</v>
      </c>
      <c r="D704" s="5" t="s">
        <v>1230</v>
      </c>
      <c r="E704" s="15">
        <v>58600000</v>
      </c>
      <c r="F704" s="16">
        <v>42916</v>
      </c>
      <c r="G704" s="9"/>
      <c r="H704" s="13" t="s">
        <v>16</v>
      </c>
      <c r="I704" s="9"/>
      <c r="J704" s="13" t="s">
        <v>16</v>
      </c>
      <c r="K704" s="9"/>
      <c r="L704" s="9" t="s">
        <v>16</v>
      </c>
      <c r="M704" s="12"/>
    </row>
    <row r="705" spans="1:13" ht="319.5" x14ac:dyDescent="0.25">
      <c r="A705" s="14" t="s">
        <v>280</v>
      </c>
      <c r="B705" s="14">
        <v>2016</v>
      </c>
      <c r="C705" s="23" t="s">
        <v>1228</v>
      </c>
      <c r="D705" s="5" t="s">
        <v>1231</v>
      </c>
      <c r="E705" s="15">
        <v>58600000</v>
      </c>
      <c r="F705" s="16">
        <v>42916</v>
      </c>
      <c r="G705" s="9"/>
      <c r="H705" s="13" t="s">
        <v>16</v>
      </c>
      <c r="I705" s="9"/>
      <c r="J705" s="13" t="s">
        <v>16</v>
      </c>
      <c r="K705" s="9"/>
      <c r="L705" s="9" t="s">
        <v>16</v>
      </c>
      <c r="M705" s="12"/>
    </row>
    <row r="706" spans="1:13" ht="306.75" x14ac:dyDescent="0.25">
      <c r="A706" s="14" t="s">
        <v>283</v>
      </c>
      <c r="B706" s="14">
        <v>2016</v>
      </c>
      <c r="C706" s="23" t="s">
        <v>869</v>
      </c>
      <c r="D706" s="5" t="s">
        <v>1232</v>
      </c>
      <c r="E706" s="15">
        <v>58600000</v>
      </c>
      <c r="F706" s="16">
        <v>42855</v>
      </c>
      <c r="G706" s="9"/>
      <c r="H706" s="13" t="s">
        <v>16</v>
      </c>
      <c r="I706" s="9"/>
      <c r="J706" s="13" t="s">
        <v>16</v>
      </c>
      <c r="K706" s="9"/>
      <c r="L706" s="9" t="s">
        <v>16</v>
      </c>
      <c r="M706" s="12"/>
    </row>
    <row r="707" spans="1:13" ht="166.5" x14ac:dyDescent="0.25">
      <c r="A707" s="14" t="s">
        <v>287</v>
      </c>
      <c r="B707" s="14">
        <v>2016</v>
      </c>
      <c r="C707" s="23" t="s">
        <v>1233</v>
      </c>
      <c r="D707" s="5" t="s">
        <v>1234</v>
      </c>
      <c r="E707" s="15">
        <v>10000000</v>
      </c>
      <c r="F707" s="16">
        <v>42734</v>
      </c>
      <c r="G707" s="9" t="s">
        <v>16</v>
      </c>
      <c r="H707" s="1"/>
      <c r="I707" s="9" t="s">
        <v>16</v>
      </c>
      <c r="J707" s="1"/>
      <c r="K707" s="9"/>
      <c r="L707" s="9" t="s">
        <v>16</v>
      </c>
      <c r="M707" s="12"/>
    </row>
    <row r="708" spans="1:13" ht="319.5" x14ac:dyDescent="0.25">
      <c r="A708" s="14" t="s">
        <v>295</v>
      </c>
      <c r="B708" s="14">
        <v>2016</v>
      </c>
      <c r="C708" s="29" t="s">
        <v>1235</v>
      </c>
      <c r="D708" s="5" t="s">
        <v>1236</v>
      </c>
      <c r="E708" s="15">
        <v>58600000</v>
      </c>
      <c r="F708" s="16">
        <v>42916</v>
      </c>
      <c r="G708" s="9"/>
      <c r="H708" s="13" t="s">
        <v>16</v>
      </c>
      <c r="I708" s="9"/>
      <c r="J708" s="13" t="s">
        <v>16</v>
      </c>
      <c r="K708" s="9"/>
      <c r="L708" s="9" t="s">
        <v>16</v>
      </c>
      <c r="M708" s="12"/>
    </row>
    <row r="709" spans="1:13" ht="255.75" x14ac:dyDescent="0.25">
      <c r="A709" s="14" t="s">
        <v>998</v>
      </c>
      <c r="B709" s="14">
        <v>2016</v>
      </c>
      <c r="C709" s="23" t="s">
        <v>1222</v>
      </c>
      <c r="D709" s="5" t="s">
        <v>1237</v>
      </c>
      <c r="E709" s="15">
        <v>58600000</v>
      </c>
      <c r="F709" s="18">
        <v>42916</v>
      </c>
      <c r="G709" s="9"/>
      <c r="H709" s="13" t="s">
        <v>16</v>
      </c>
      <c r="I709" s="9"/>
      <c r="J709" s="13" t="s">
        <v>16</v>
      </c>
      <c r="K709" s="9"/>
      <c r="L709" s="9" t="s">
        <v>16</v>
      </c>
      <c r="M709" s="12"/>
    </row>
    <row r="710" spans="1:13" ht="128.25" x14ac:dyDescent="0.25">
      <c r="A710" s="14" t="s">
        <v>1001</v>
      </c>
      <c r="B710" s="14">
        <v>2016</v>
      </c>
      <c r="C710" s="23" t="s">
        <v>1238</v>
      </c>
      <c r="D710" s="5" t="s">
        <v>1239</v>
      </c>
      <c r="E710" s="15">
        <v>19700000</v>
      </c>
      <c r="F710" s="16">
        <v>42730</v>
      </c>
      <c r="G710" s="9" t="s">
        <v>16</v>
      </c>
      <c r="H710" s="1"/>
      <c r="I710" s="9" t="s">
        <v>16</v>
      </c>
      <c r="J710" s="1"/>
      <c r="K710" s="9"/>
      <c r="L710" s="9" t="s">
        <v>16</v>
      </c>
      <c r="M710" s="12"/>
    </row>
    <row r="711" spans="1:13" ht="166.5" x14ac:dyDescent="0.25">
      <c r="A711" s="14" t="s">
        <v>298</v>
      </c>
      <c r="B711" s="14">
        <v>2016</v>
      </c>
      <c r="C711" s="23" t="s">
        <v>1222</v>
      </c>
      <c r="D711" s="5" t="s">
        <v>1240</v>
      </c>
      <c r="E711" s="15">
        <v>58600000</v>
      </c>
      <c r="F711" s="16">
        <v>42809</v>
      </c>
      <c r="G711" s="9"/>
      <c r="H711" s="13" t="s">
        <v>16</v>
      </c>
      <c r="I711" s="9"/>
      <c r="J711" s="13" t="s">
        <v>16</v>
      </c>
      <c r="K711" s="9"/>
      <c r="L711" s="9" t="s">
        <v>16</v>
      </c>
      <c r="M711" s="12"/>
    </row>
    <row r="712" spans="1:13" ht="141" x14ac:dyDescent="0.25">
      <c r="A712" s="14" t="s">
        <v>300</v>
      </c>
      <c r="B712" s="14">
        <v>2016</v>
      </c>
      <c r="C712" s="29" t="s">
        <v>1235</v>
      </c>
      <c r="D712" s="5" t="s">
        <v>1241</v>
      </c>
      <c r="E712" s="15">
        <v>58600000</v>
      </c>
      <c r="F712" s="16">
        <v>42809</v>
      </c>
      <c r="G712" s="9"/>
      <c r="H712" s="13" t="s">
        <v>16</v>
      </c>
      <c r="I712" s="9"/>
      <c r="J712" s="13" t="s">
        <v>16</v>
      </c>
      <c r="K712" s="9"/>
      <c r="L712" s="9" t="s">
        <v>16</v>
      </c>
      <c r="M712" s="12"/>
    </row>
    <row r="713" spans="1:13" ht="230.25" x14ac:dyDescent="0.25">
      <c r="A713" s="14" t="s">
        <v>1006</v>
      </c>
      <c r="B713" s="14">
        <v>2016</v>
      </c>
      <c r="C713" s="23" t="s">
        <v>1212</v>
      </c>
      <c r="D713" s="5" t="s">
        <v>1242</v>
      </c>
      <c r="E713" s="15">
        <v>58600000</v>
      </c>
      <c r="F713" s="16">
        <v>42916</v>
      </c>
      <c r="G713" s="9"/>
      <c r="H713" s="13" t="s">
        <v>16</v>
      </c>
      <c r="I713" s="9"/>
      <c r="J713" s="13" t="s">
        <v>16</v>
      </c>
      <c r="K713" s="9"/>
      <c r="L713" s="9" t="s">
        <v>16</v>
      </c>
      <c r="M713" s="12"/>
    </row>
    <row r="714" spans="1:13" ht="128.25" x14ac:dyDescent="0.25">
      <c r="A714" s="14" t="s">
        <v>1008</v>
      </c>
      <c r="B714" s="14">
        <v>2016</v>
      </c>
      <c r="C714" s="20" t="s">
        <v>1243</v>
      </c>
      <c r="D714" s="5" t="s">
        <v>1244</v>
      </c>
      <c r="E714" s="15">
        <v>10000000</v>
      </c>
      <c r="F714" s="16">
        <v>42730</v>
      </c>
      <c r="G714" s="9" t="s">
        <v>16</v>
      </c>
      <c r="H714" s="1"/>
      <c r="I714" s="9" t="s">
        <v>16</v>
      </c>
      <c r="J714" s="1"/>
      <c r="K714" s="9"/>
      <c r="L714" s="9" t="s">
        <v>16</v>
      </c>
      <c r="M714" s="12"/>
    </row>
    <row r="715" spans="1:13" ht="192" x14ac:dyDescent="0.25">
      <c r="A715" s="14" t="s">
        <v>303</v>
      </c>
      <c r="B715" s="14">
        <v>2016</v>
      </c>
      <c r="C715" s="23" t="s">
        <v>869</v>
      </c>
      <c r="D715" s="5" t="s">
        <v>1245</v>
      </c>
      <c r="E715" s="15">
        <v>58600000</v>
      </c>
      <c r="F715" s="16">
        <v>42855</v>
      </c>
      <c r="G715" s="9"/>
      <c r="H715" s="13" t="s">
        <v>16</v>
      </c>
      <c r="I715" s="9"/>
      <c r="J715" s="13" t="s">
        <v>16</v>
      </c>
      <c r="K715" s="9"/>
      <c r="L715" s="9" t="s">
        <v>16</v>
      </c>
      <c r="M715" s="12"/>
    </row>
    <row r="716" spans="1:13" ht="409.6" x14ac:dyDescent="0.25">
      <c r="A716" s="14" t="s">
        <v>1246</v>
      </c>
      <c r="B716" s="14">
        <v>2016</v>
      </c>
      <c r="C716" s="23" t="s">
        <v>1247</v>
      </c>
      <c r="D716" s="5" t="s">
        <v>1248</v>
      </c>
      <c r="E716" s="15">
        <v>58600000</v>
      </c>
      <c r="F716" s="16">
        <v>42916</v>
      </c>
      <c r="G716" s="9"/>
      <c r="H716" s="13" t="s">
        <v>16</v>
      </c>
      <c r="I716" s="9"/>
      <c r="J716" s="13" t="s">
        <v>16</v>
      </c>
      <c r="K716" s="9"/>
      <c r="L716" s="9" t="s">
        <v>16</v>
      </c>
      <c r="M716" s="12"/>
    </row>
    <row r="717" spans="1:13" ht="128.25" x14ac:dyDescent="0.25">
      <c r="A717" s="14" t="s">
        <v>1280</v>
      </c>
      <c r="B717" s="14">
        <v>2016</v>
      </c>
      <c r="C717" s="23" t="s">
        <v>1139</v>
      </c>
      <c r="D717" s="5" t="s">
        <v>1161</v>
      </c>
      <c r="E717" s="15">
        <v>40000000</v>
      </c>
      <c r="F717" s="16">
        <v>42916</v>
      </c>
      <c r="G717" s="9"/>
      <c r="H717" s="13" t="s">
        <v>16</v>
      </c>
      <c r="I717" s="9"/>
      <c r="J717" s="13" t="s">
        <v>16</v>
      </c>
      <c r="K717" s="9"/>
      <c r="L717" s="9" t="s">
        <v>16</v>
      </c>
      <c r="M717" s="12"/>
    </row>
    <row r="718" spans="1:13" ht="204.75" x14ac:dyDescent="0.25">
      <c r="A718" s="14" t="s">
        <v>1249</v>
      </c>
      <c r="B718" s="14">
        <v>2016</v>
      </c>
      <c r="C718" s="23" t="s">
        <v>1156</v>
      </c>
      <c r="D718" s="20" t="s">
        <v>1250</v>
      </c>
      <c r="E718" s="15">
        <v>50000000</v>
      </c>
      <c r="F718" s="16">
        <v>42916</v>
      </c>
      <c r="G718" s="9"/>
      <c r="H718" s="13" t="s">
        <v>16</v>
      </c>
      <c r="I718" s="9"/>
      <c r="J718" s="13" t="s">
        <v>16</v>
      </c>
      <c r="K718" s="9"/>
      <c r="L718" s="9" t="s">
        <v>16</v>
      </c>
      <c r="M718" s="12"/>
    </row>
    <row r="719" spans="1:13" ht="166.5" x14ac:dyDescent="0.25">
      <c r="A719" s="14" t="s">
        <v>305</v>
      </c>
      <c r="B719" s="14">
        <v>2016</v>
      </c>
      <c r="C719" s="23" t="s">
        <v>378</v>
      </c>
      <c r="D719" s="5" t="s">
        <v>1281</v>
      </c>
      <c r="E719" s="15">
        <v>40000000</v>
      </c>
      <c r="F719" s="16">
        <v>42916</v>
      </c>
      <c r="G719" s="9"/>
      <c r="H719" s="13" t="s">
        <v>16</v>
      </c>
      <c r="I719" s="9"/>
      <c r="J719" s="13" t="s">
        <v>16</v>
      </c>
      <c r="K719" s="9"/>
      <c r="L719" s="9" t="s">
        <v>16</v>
      </c>
      <c r="M719" s="12"/>
    </row>
    <row r="720" spans="1:13" ht="179.25" x14ac:dyDescent="0.25">
      <c r="A720" s="14" t="s">
        <v>564</v>
      </c>
      <c r="B720" s="14">
        <v>2016</v>
      </c>
      <c r="C720" s="23" t="s">
        <v>1251</v>
      </c>
      <c r="D720" s="5" t="s">
        <v>1449</v>
      </c>
      <c r="E720" s="15">
        <v>58600000</v>
      </c>
      <c r="F720" s="16">
        <v>42916</v>
      </c>
      <c r="G720" s="9"/>
      <c r="H720" s="13" t="s">
        <v>16</v>
      </c>
      <c r="I720" s="9"/>
      <c r="J720" s="13" t="s">
        <v>16</v>
      </c>
      <c r="K720" s="9"/>
      <c r="L720" s="9" t="s">
        <v>16</v>
      </c>
      <c r="M720" s="12"/>
    </row>
    <row r="721" spans="1:13" ht="128.25" x14ac:dyDescent="0.25">
      <c r="A721" s="14" t="s">
        <v>307</v>
      </c>
      <c r="B721" s="14">
        <v>2016</v>
      </c>
      <c r="C721" s="23" t="s">
        <v>198</v>
      </c>
      <c r="D721" s="5" t="s">
        <v>1252</v>
      </c>
      <c r="E721" s="15">
        <v>40000000</v>
      </c>
      <c r="F721" s="16">
        <v>42734</v>
      </c>
      <c r="G721" s="9" t="s">
        <v>16</v>
      </c>
      <c r="H721" s="1"/>
      <c r="I721" s="9" t="s">
        <v>16</v>
      </c>
      <c r="J721" s="1"/>
      <c r="K721" s="9"/>
      <c r="L721" s="9" t="s">
        <v>16</v>
      </c>
      <c r="M721" s="12"/>
    </row>
    <row r="722" spans="1:13" ht="166.5" x14ac:dyDescent="0.25">
      <c r="A722" s="14" t="s">
        <v>567</v>
      </c>
      <c r="B722" s="14">
        <v>2016</v>
      </c>
      <c r="C722" s="23" t="s">
        <v>593</v>
      </c>
      <c r="D722" s="5" t="s">
        <v>1253</v>
      </c>
      <c r="E722" s="15">
        <v>30000000</v>
      </c>
      <c r="F722" s="16">
        <v>42916</v>
      </c>
      <c r="G722" s="9"/>
      <c r="H722" s="13" t="s">
        <v>16</v>
      </c>
      <c r="I722" s="9"/>
      <c r="J722" s="13" t="s">
        <v>16</v>
      </c>
      <c r="K722" s="9"/>
      <c r="L722" s="9" t="s">
        <v>16</v>
      </c>
      <c r="M722" s="12"/>
    </row>
    <row r="723" spans="1:13" ht="332.25" x14ac:dyDescent="0.25">
      <c r="A723" s="14" t="s">
        <v>1254</v>
      </c>
      <c r="B723" s="14">
        <v>2016</v>
      </c>
      <c r="C723" s="23" t="s">
        <v>443</v>
      </c>
      <c r="D723" s="5" t="s">
        <v>1282</v>
      </c>
      <c r="E723" s="15">
        <v>35000000</v>
      </c>
      <c r="F723" s="16">
        <v>42734</v>
      </c>
      <c r="G723" s="9" t="s">
        <v>16</v>
      </c>
      <c r="H723" s="1"/>
      <c r="I723" s="9" t="s">
        <v>16</v>
      </c>
      <c r="J723" s="1"/>
      <c r="K723" s="9"/>
      <c r="L723" s="9" t="s">
        <v>16</v>
      </c>
      <c r="M723" s="12"/>
    </row>
    <row r="724" spans="1:13" ht="166.5" x14ac:dyDescent="0.25">
      <c r="A724" s="14" t="s">
        <v>1255</v>
      </c>
      <c r="B724" s="14">
        <v>2016</v>
      </c>
      <c r="C724" s="23" t="s">
        <v>508</v>
      </c>
      <c r="D724" s="5" t="s">
        <v>1283</v>
      </c>
      <c r="E724" s="15">
        <v>50000000</v>
      </c>
      <c r="F724" s="16">
        <v>42916</v>
      </c>
      <c r="G724" s="9"/>
      <c r="H724" s="13" t="s">
        <v>16</v>
      </c>
      <c r="I724" s="9"/>
      <c r="J724" s="13" t="s">
        <v>16</v>
      </c>
      <c r="K724" s="9"/>
      <c r="L724" s="9" t="s">
        <v>16</v>
      </c>
      <c r="M724" s="12"/>
    </row>
    <row r="725" spans="1:13" ht="166.5" x14ac:dyDescent="0.25">
      <c r="A725" s="14" t="s">
        <v>310</v>
      </c>
      <c r="B725" s="14">
        <v>2016</v>
      </c>
      <c r="C725" s="23" t="s">
        <v>59</v>
      </c>
      <c r="D725" s="20" t="s">
        <v>1488</v>
      </c>
      <c r="E725" s="15">
        <v>30000000</v>
      </c>
      <c r="F725" s="16">
        <v>42916</v>
      </c>
      <c r="G725" s="9"/>
      <c r="H725" s="13" t="s">
        <v>16</v>
      </c>
      <c r="I725" s="9"/>
      <c r="J725" s="13" t="s">
        <v>16</v>
      </c>
      <c r="K725" s="9"/>
      <c r="L725" s="9" t="s">
        <v>16</v>
      </c>
      <c r="M725" s="12"/>
    </row>
    <row r="726" spans="1:13" ht="179.25" x14ac:dyDescent="0.25">
      <c r="A726" s="14" t="s">
        <v>314</v>
      </c>
      <c r="B726" s="14">
        <v>2016</v>
      </c>
      <c r="C726" s="23" t="s">
        <v>59</v>
      </c>
      <c r="D726" s="5" t="s">
        <v>1256</v>
      </c>
      <c r="E726" s="15">
        <v>58600000</v>
      </c>
      <c r="F726" s="16">
        <v>42916</v>
      </c>
      <c r="G726" s="9"/>
      <c r="H726" s="13" t="s">
        <v>16</v>
      </c>
      <c r="I726" s="9"/>
      <c r="J726" s="13" t="s">
        <v>16</v>
      </c>
      <c r="K726" s="9"/>
      <c r="L726" s="9" t="s">
        <v>16</v>
      </c>
      <c r="M726" s="12"/>
    </row>
    <row r="727" spans="1:13" ht="166.5" x14ac:dyDescent="0.25">
      <c r="A727" s="14" t="s">
        <v>569</v>
      </c>
      <c r="B727" s="14">
        <v>2016</v>
      </c>
      <c r="C727" s="23" t="s">
        <v>838</v>
      </c>
      <c r="D727" s="5" t="s">
        <v>1489</v>
      </c>
      <c r="E727" s="15">
        <v>58600000</v>
      </c>
      <c r="F727" s="16">
        <v>42916</v>
      </c>
      <c r="G727" s="9"/>
      <c r="H727" s="13" t="s">
        <v>16</v>
      </c>
      <c r="I727" s="9"/>
      <c r="J727" s="13" t="s">
        <v>16</v>
      </c>
      <c r="K727" s="9"/>
      <c r="L727" s="9" t="s">
        <v>16</v>
      </c>
      <c r="M727" s="12"/>
    </row>
    <row r="728" spans="1:13" ht="179.25" x14ac:dyDescent="0.25">
      <c r="A728" s="14" t="s">
        <v>571</v>
      </c>
      <c r="B728" s="14">
        <v>2016</v>
      </c>
      <c r="C728" s="23" t="s">
        <v>1222</v>
      </c>
      <c r="D728" s="20" t="s">
        <v>1490</v>
      </c>
      <c r="E728" s="15">
        <v>40000000</v>
      </c>
      <c r="F728" s="16">
        <v>42916</v>
      </c>
      <c r="G728" s="9"/>
      <c r="H728" s="13" t="s">
        <v>16</v>
      </c>
      <c r="I728" s="9"/>
      <c r="J728" s="13" t="s">
        <v>16</v>
      </c>
      <c r="K728" s="9"/>
      <c r="L728" s="9" t="s">
        <v>16</v>
      </c>
      <c r="M728" s="12"/>
    </row>
    <row r="729" spans="1:13" ht="166.5" x14ac:dyDescent="0.25">
      <c r="A729" s="14" t="s">
        <v>1257</v>
      </c>
      <c r="B729" s="14">
        <v>2016</v>
      </c>
      <c r="C729" s="23" t="s">
        <v>378</v>
      </c>
      <c r="D729" s="20" t="s">
        <v>1491</v>
      </c>
      <c r="E729" s="15">
        <v>58600000</v>
      </c>
      <c r="F729" s="16">
        <v>42916</v>
      </c>
      <c r="G729" s="9"/>
      <c r="H729" s="13" t="s">
        <v>16</v>
      </c>
      <c r="I729" s="9"/>
      <c r="J729" s="13" t="s">
        <v>16</v>
      </c>
      <c r="K729" s="9"/>
      <c r="L729" s="9" t="s">
        <v>16</v>
      </c>
      <c r="M729" s="12"/>
    </row>
    <row r="730" spans="1:13" ht="166.5" x14ac:dyDescent="0.25">
      <c r="A730" s="14" t="s">
        <v>572</v>
      </c>
      <c r="B730" s="14">
        <v>2016</v>
      </c>
      <c r="C730" s="23" t="s">
        <v>378</v>
      </c>
      <c r="D730" s="5" t="s">
        <v>1492</v>
      </c>
      <c r="E730" s="15">
        <v>58600000</v>
      </c>
      <c r="F730" s="16">
        <v>42916</v>
      </c>
      <c r="G730" s="9"/>
      <c r="H730" s="13" t="s">
        <v>16</v>
      </c>
      <c r="I730" s="9"/>
      <c r="J730" s="13" t="s">
        <v>16</v>
      </c>
      <c r="K730" s="9"/>
      <c r="L730" s="9" t="s">
        <v>16</v>
      </c>
      <c r="M730" s="12"/>
    </row>
    <row r="731" spans="1:13" ht="153.75" x14ac:dyDescent="0.25">
      <c r="A731" s="14" t="s">
        <v>317</v>
      </c>
      <c r="B731" s="14">
        <v>2016</v>
      </c>
      <c r="C731" s="29" t="s">
        <v>783</v>
      </c>
      <c r="D731" s="5" t="s">
        <v>1258</v>
      </c>
      <c r="E731" s="15">
        <v>58600000</v>
      </c>
      <c r="F731" s="16">
        <v>42916</v>
      </c>
      <c r="G731" s="9"/>
      <c r="H731" s="13" t="s">
        <v>16</v>
      </c>
      <c r="I731" s="9"/>
      <c r="J731" s="13" t="s">
        <v>16</v>
      </c>
      <c r="K731" s="9"/>
      <c r="L731" s="9" t="s">
        <v>16</v>
      </c>
      <c r="M731" s="12"/>
    </row>
    <row r="732" spans="1:13" ht="166.5" x14ac:dyDescent="0.25">
      <c r="A732" s="14" t="s">
        <v>574</v>
      </c>
      <c r="B732" s="14">
        <v>2016</v>
      </c>
      <c r="C732" s="23" t="s">
        <v>59</v>
      </c>
      <c r="D732" s="5" t="s">
        <v>1493</v>
      </c>
      <c r="E732" s="15">
        <v>40000000</v>
      </c>
      <c r="F732" s="16">
        <v>42916</v>
      </c>
      <c r="G732" s="9"/>
      <c r="H732" s="13" t="s">
        <v>16</v>
      </c>
      <c r="I732" s="9"/>
      <c r="J732" s="13" t="s">
        <v>16</v>
      </c>
      <c r="K732" s="9"/>
      <c r="L732" s="9" t="s">
        <v>16</v>
      </c>
      <c r="M732" s="12"/>
    </row>
    <row r="733" spans="1:13" ht="153.75" x14ac:dyDescent="0.25">
      <c r="A733" s="14" t="s">
        <v>1260</v>
      </c>
      <c r="B733" s="14">
        <v>2016</v>
      </c>
      <c r="C733" s="23" t="s">
        <v>1126</v>
      </c>
      <c r="D733" s="24" t="s">
        <v>1259</v>
      </c>
      <c r="E733" s="15">
        <v>58600000</v>
      </c>
      <c r="F733" s="16">
        <v>42916</v>
      </c>
      <c r="G733" s="9"/>
      <c r="H733" s="13" t="s">
        <v>16</v>
      </c>
      <c r="I733" s="9"/>
      <c r="J733" s="13" t="s">
        <v>16</v>
      </c>
      <c r="K733" s="9"/>
      <c r="L733" s="9" t="s">
        <v>16</v>
      </c>
      <c r="M733" s="12"/>
    </row>
    <row r="734" spans="1:13" ht="166.5" x14ac:dyDescent="0.25">
      <c r="A734" s="14" t="s">
        <v>318</v>
      </c>
      <c r="B734" s="14">
        <v>2016</v>
      </c>
      <c r="C734" s="23" t="s">
        <v>547</v>
      </c>
      <c r="D734" s="5" t="s">
        <v>1261</v>
      </c>
      <c r="E734" s="15">
        <v>58600000</v>
      </c>
      <c r="F734" s="16">
        <v>42809</v>
      </c>
      <c r="G734" s="9"/>
      <c r="H734" s="13" t="s">
        <v>16</v>
      </c>
      <c r="I734" s="9"/>
      <c r="J734" s="13" t="s">
        <v>16</v>
      </c>
      <c r="K734" s="9"/>
      <c r="L734" s="9" t="s">
        <v>16</v>
      </c>
      <c r="M734" s="12"/>
    </row>
    <row r="735" spans="1:13" ht="102.75" x14ac:dyDescent="0.25">
      <c r="A735" s="14" t="s">
        <v>1262</v>
      </c>
      <c r="B735" s="14">
        <v>2016</v>
      </c>
      <c r="C735" s="23" t="s">
        <v>765</v>
      </c>
      <c r="D735" s="20" t="s">
        <v>1263</v>
      </c>
      <c r="E735" s="15">
        <v>21290253</v>
      </c>
      <c r="F735" s="16">
        <v>42916</v>
      </c>
      <c r="G735" s="9"/>
      <c r="H735" s="13" t="s">
        <v>16</v>
      </c>
      <c r="I735" s="9"/>
      <c r="J735" s="13" t="s">
        <v>16</v>
      </c>
      <c r="K735" s="9"/>
      <c r="L735" s="9" t="s">
        <v>16</v>
      </c>
      <c r="M735" s="12"/>
    </row>
    <row r="736" spans="1:13" ht="179.25" x14ac:dyDescent="0.25">
      <c r="A736" s="14" t="s">
        <v>1264</v>
      </c>
      <c r="B736" s="14">
        <v>2016</v>
      </c>
      <c r="C736" s="23" t="s">
        <v>1265</v>
      </c>
      <c r="D736" s="24" t="s">
        <v>1266</v>
      </c>
      <c r="E736" s="15">
        <v>30000000</v>
      </c>
      <c r="F736" s="16">
        <v>42916</v>
      </c>
      <c r="G736" s="9"/>
      <c r="H736" s="13" t="s">
        <v>16</v>
      </c>
      <c r="I736" s="9"/>
      <c r="J736" s="13" t="s">
        <v>16</v>
      </c>
      <c r="K736" s="9"/>
      <c r="L736" s="9" t="s">
        <v>16</v>
      </c>
      <c r="M736" s="12"/>
    </row>
    <row r="737" spans="1:13" ht="230.25" x14ac:dyDescent="0.25">
      <c r="A737" s="14" t="s">
        <v>322</v>
      </c>
      <c r="B737" s="14">
        <v>2016</v>
      </c>
      <c r="C737" s="23" t="s">
        <v>1265</v>
      </c>
      <c r="D737" s="24" t="s">
        <v>1267</v>
      </c>
      <c r="E737" s="15">
        <v>58600000</v>
      </c>
      <c r="F737" s="16">
        <v>42916</v>
      </c>
      <c r="G737" s="9"/>
      <c r="H737" s="13" t="s">
        <v>16</v>
      </c>
      <c r="I737" s="9"/>
      <c r="J737" s="13" t="s">
        <v>16</v>
      </c>
      <c r="K737" s="9"/>
      <c r="L737" s="9" t="s">
        <v>16</v>
      </c>
      <c r="M737" s="12"/>
    </row>
    <row r="738" spans="1:13" ht="217.5" x14ac:dyDescent="0.25">
      <c r="A738" s="14" t="s">
        <v>325</v>
      </c>
      <c r="B738" s="14">
        <v>2016</v>
      </c>
      <c r="C738" s="23" t="s">
        <v>869</v>
      </c>
      <c r="D738" s="24" t="s">
        <v>1147</v>
      </c>
      <c r="E738" s="15">
        <v>58600000</v>
      </c>
      <c r="F738" s="16">
        <v>42835</v>
      </c>
      <c r="G738" s="9"/>
      <c r="H738" s="13" t="s">
        <v>16</v>
      </c>
      <c r="I738" s="9"/>
      <c r="J738" s="13" t="s">
        <v>16</v>
      </c>
      <c r="K738" s="9"/>
      <c r="L738" s="9" t="s">
        <v>16</v>
      </c>
      <c r="M738" s="12"/>
    </row>
    <row r="739" spans="1:13" ht="255.75" x14ac:dyDescent="0.25">
      <c r="A739" s="14" t="s">
        <v>1278</v>
      </c>
      <c r="B739" s="14">
        <v>2016</v>
      </c>
      <c r="C739" s="26" t="s">
        <v>1279</v>
      </c>
      <c r="D739" s="26" t="s">
        <v>1494</v>
      </c>
      <c r="E739" s="15">
        <v>150000000</v>
      </c>
      <c r="F739" s="16">
        <v>42916</v>
      </c>
      <c r="G739" s="9"/>
      <c r="H739" s="13" t="s">
        <v>16</v>
      </c>
      <c r="I739" s="9"/>
      <c r="J739" s="13" t="s">
        <v>16</v>
      </c>
      <c r="K739" s="9"/>
      <c r="L739" s="9" t="s">
        <v>16</v>
      </c>
      <c r="M739" s="12"/>
    </row>
    <row r="740" spans="1:13" ht="230.25" x14ac:dyDescent="0.25">
      <c r="A740" s="14" t="s">
        <v>327</v>
      </c>
      <c r="B740" s="14">
        <v>2016</v>
      </c>
      <c r="C740" s="23" t="s">
        <v>1268</v>
      </c>
      <c r="D740" s="24" t="s">
        <v>1269</v>
      </c>
      <c r="E740" s="15">
        <v>50000000</v>
      </c>
      <c r="F740" s="16">
        <v>42916</v>
      </c>
      <c r="G740" s="9"/>
      <c r="H740" s="13" t="s">
        <v>16</v>
      </c>
      <c r="I740" s="9"/>
      <c r="J740" s="13" t="s">
        <v>16</v>
      </c>
      <c r="K740" s="9"/>
      <c r="L740" s="9" t="s">
        <v>16</v>
      </c>
      <c r="M740" s="12"/>
    </row>
    <row r="741" spans="1:13" ht="153.75" x14ac:dyDescent="0.25">
      <c r="A741" s="14" t="s">
        <v>333</v>
      </c>
      <c r="B741" s="14">
        <v>2016</v>
      </c>
      <c r="C741" s="23" t="s">
        <v>869</v>
      </c>
      <c r="D741" s="24" t="s">
        <v>1270</v>
      </c>
      <c r="E741" s="15">
        <v>58600000</v>
      </c>
      <c r="F741" s="16">
        <v>42916</v>
      </c>
      <c r="G741" s="9"/>
      <c r="H741" s="13" t="s">
        <v>16</v>
      </c>
      <c r="I741" s="9"/>
      <c r="J741" s="13" t="s">
        <v>16</v>
      </c>
      <c r="K741" s="9"/>
      <c r="L741" s="9" t="s">
        <v>16</v>
      </c>
      <c r="M741" s="12"/>
    </row>
    <row r="742" spans="1:13" ht="153.75" x14ac:dyDescent="0.25">
      <c r="A742" s="14" t="s">
        <v>340</v>
      </c>
      <c r="B742" s="14">
        <v>2016</v>
      </c>
      <c r="C742" s="23" t="s">
        <v>1188</v>
      </c>
      <c r="D742" s="24" t="s">
        <v>1189</v>
      </c>
      <c r="E742" s="15">
        <v>58600000</v>
      </c>
      <c r="F742" s="16">
        <v>42809</v>
      </c>
      <c r="G742" s="9"/>
      <c r="H742" s="13" t="s">
        <v>16</v>
      </c>
      <c r="I742" s="9"/>
      <c r="J742" s="13" t="s">
        <v>16</v>
      </c>
      <c r="K742" s="9"/>
      <c r="L742" s="9" t="s">
        <v>16</v>
      </c>
      <c r="M742" s="12"/>
    </row>
    <row r="743" spans="1:13" ht="153.75" x14ac:dyDescent="0.25">
      <c r="A743" s="14" t="s">
        <v>586</v>
      </c>
      <c r="B743" s="14">
        <v>2016</v>
      </c>
      <c r="C743" s="23" t="s">
        <v>1271</v>
      </c>
      <c r="D743" s="24" t="s">
        <v>1272</v>
      </c>
      <c r="E743" s="15">
        <v>58600000</v>
      </c>
      <c r="F743" s="16">
        <v>42809</v>
      </c>
      <c r="G743" s="9"/>
      <c r="H743" s="13" t="s">
        <v>16</v>
      </c>
      <c r="I743" s="9"/>
      <c r="J743" s="13" t="s">
        <v>16</v>
      </c>
      <c r="K743" s="9"/>
      <c r="L743" s="9" t="s">
        <v>16</v>
      </c>
      <c r="M743" s="12"/>
    </row>
    <row r="744" spans="1:13" ht="306.75" x14ac:dyDescent="0.25">
      <c r="A744" s="14" t="s">
        <v>1275</v>
      </c>
      <c r="B744" s="14">
        <v>2016</v>
      </c>
      <c r="C744" s="25" t="s">
        <v>1273</v>
      </c>
      <c r="D744" s="26" t="s">
        <v>1274</v>
      </c>
      <c r="E744" s="15">
        <v>350000000</v>
      </c>
      <c r="F744" s="16">
        <v>42916</v>
      </c>
      <c r="G744" s="9"/>
      <c r="H744" s="13" t="s">
        <v>16</v>
      </c>
      <c r="I744" s="9"/>
      <c r="J744" s="13" t="s">
        <v>16</v>
      </c>
      <c r="K744" s="9"/>
      <c r="L744" s="9" t="s">
        <v>16</v>
      </c>
      <c r="M744" s="12"/>
    </row>
    <row r="745" spans="1:13" ht="294" x14ac:dyDescent="0.25">
      <c r="A745" s="14" t="s">
        <v>349</v>
      </c>
      <c r="B745" s="14">
        <v>2016</v>
      </c>
      <c r="C745" s="25" t="s">
        <v>1277</v>
      </c>
      <c r="D745" s="26" t="s">
        <v>1276</v>
      </c>
      <c r="E745" s="15">
        <v>400000000</v>
      </c>
      <c r="F745" s="16">
        <v>42916</v>
      </c>
      <c r="G745" s="9"/>
      <c r="H745" s="13" t="s">
        <v>16</v>
      </c>
      <c r="I745" s="9"/>
      <c r="J745" s="13" t="s">
        <v>16</v>
      </c>
      <c r="K745" s="9"/>
      <c r="L745" s="9" t="s">
        <v>16</v>
      </c>
      <c r="M745" s="12"/>
    </row>
    <row r="746" spans="1:13" ht="141" x14ac:dyDescent="0.25">
      <c r="A746" s="14" t="s">
        <v>352</v>
      </c>
      <c r="B746" s="14">
        <v>2016</v>
      </c>
      <c r="C746" s="14" t="s">
        <v>1222</v>
      </c>
      <c r="D746" s="39" t="s">
        <v>1500</v>
      </c>
      <c r="E746" s="15">
        <v>58600000</v>
      </c>
      <c r="F746" s="16">
        <v>42916</v>
      </c>
      <c r="G746" s="10"/>
      <c r="H746" s="13" t="s">
        <v>16</v>
      </c>
      <c r="I746" s="10"/>
      <c r="J746" s="13" t="s">
        <v>16</v>
      </c>
      <c r="K746" s="10"/>
      <c r="L746" s="10" t="s">
        <v>16</v>
      </c>
      <c r="M746" s="12"/>
    </row>
    <row r="747" spans="1:13" ht="166.5" x14ac:dyDescent="0.25">
      <c r="A747" s="14" t="s">
        <v>1499</v>
      </c>
      <c r="B747" s="14">
        <v>2016</v>
      </c>
      <c r="C747" s="14" t="s">
        <v>1222</v>
      </c>
      <c r="D747" s="5" t="s">
        <v>1501</v>
      </c>
      <c r="E747" s="15">
        <v>58600000</v>
      </c>
      <c r="F747" s="16">
        <v>42916</v>
      </c>
      <c r="G747" s="10"/>
      <c r="H747" s="13" t="s">
        <v>16</v>
      </c>
      <c r="I747" s="10"/>
      <c r="J747" s="13" t="s">
        <v>16</v>
      </c>
      <c r="K747" s="10"/>
      <c r="L747" s="10" t="s">
        <v>16</v>
      </c>
      <c r="M747" s="12"/>
    </row>
    <row r="748" spans="1:13" x14ac:dyDescent="0.25">
      <c r="A748" s="17"/>
      <c r="B748" s="17"/>
      <c r="C748" s="17"/>
      <c r="D748" s="17"/>
      <c r="E748" s="34"/>
      <c r="F748" s="17"/>
      <c r="G748" s="35"/>
      <c r="H748" s="8"/>
      <c r="I748" s="35"/>
      <c r="J748" s="8"/>
      <c r="K748" s="35"/>
      <c r="L748" s="35"/>
      <c r="M748" s="36"/>
    </row>
    <row r="749" spans="1:13" x14ac:dyDescent="0.25">
      <c r="A749" s="17"/>
      <c r="B749" s="17"/>
      <c r="C749" s="17"/>
      <c r="D749" s="17"/>
      <c r="E749" s="34"/>
      <c r="F749" s="17"/>
      <c r="G749" s="35"/>
      <c r="H749" s="8"/>
      <c r="I749" s="35"/>
      <c r="J749" s="8"/>
      <c r="K749" s="35"/>
      <c r="L749" s="35"/>
      <c r="M749" s="36"/>
    </row>
    <row r="750" spans="1:13" x14ac:dyDescent="0.25">
      <c r="A750" s="17"/>
      <c r="B750" s="17"/>
      <c r="C750" s="17"/>
      <c r="D750" s="17"/>
      <c r="E750" s="34"/>
      <c r="F750" s="17"/>
      <c r="G750" s="35"/>
      <c r="H750" s="8"/>
      <c r="I750" s="35"/>
      <c r="J750" s="8"/>
      <c r="K750" s="35"/>
      <c r="L750" s="35"/>
      <c r="M750" s="36"/>
    </row>
    <row r="751" spans="1:13" x14ac:dyDescent="0.25">
      <c r="A751" s="37"/>
      <c r="B751" s="37"/>
      <c r="C751" s="37"/>
      <c r="D751" s="37"/>
      <c r="E751" s="38"/>
      <c r="F751" s="37"/>
      <c r="G751" s="35"/>
      <c r="H751" s="8"/>
      <c r="I751" s="35"/>
      <c r="J751" s="8"/>
      <c r="K751" s="35"/>
      <c r="L751" s="35"/>
      <c r="M751" s="36"/>
    </row>
    <row r="752" spans="1:13" x14ac:dyDescent="0.25">
      <c r="A752" s="37"/>
      <c r="B752" s="37"/>
      <c r="C752" s="37"/>
      <c r="D752" s="37"/>
      <c r="E752" s="38"/>
      <c r="F752" s="37"/>
      <c r="G752" s="35"/>
      <c r="H752" s="8"/>
      <c r="I752" s="35"/>
      <c r="J752" s="8"/>
      <c r="K752" s="35"/>
      <c r="L752" s="35"/>
      <c r="M752" s="36"/>
    </row>
    <row r="753" spans="1:13" x14ac:dyDescent="0.25">
      <c r="A753" s="37"/>
      <c r="B753" s="37"/>
      <c r="C753" s="37"/>
      <c r="D753" s="37"/>
      <c r="E753" s="38"/>
      <c r="F753" s="37"/>
      <c r="G753" s="35"/>
      <c r="H753" s="8"/>
      <c r="I753" s="35"/>
      <c r="J753" s="8"/>
      <c r="K753" s="35"/>
      <c r="L753" s="35"/>
      <c r="M753" s="36"/>
    </row>
    <row r="754" spans="1:13" x14ac:dyDescent="0.25">
      <c r="A754" s="37"/>
      <c r="B754" s="37"/>
      <c r="C754" s="37"/>
      <c r="D754" s="37"/>
      <c r="E754" s="38"/>
      <c r="F754" s="37"/>
      <c r="G754" s="35"/>
      <c r="H754" s="8"/>
      <c r="I754" s="35"/>
      <c r="J754" s="8"/>
      <c r="K754" s="35"/>
      <c r="L754" s="35"/>
      <c r="M754" s="36"/>
    </row>
    <row r="755" spans="1:13" x14ac:dyDescent="0.25">
      <c r="A755" s="37"/>
      <c r="B755" s="37"/>
      <c r="C755" s="37"/>
      <c r="D755" s="37"/>
      <c r="E755" s="38"/>
      <c r="F755" s="37"/>
      <c r="G755" s="35"/>
      <c r="H755" s="8"/>
      <c r="I755" s="35"/>
      <c r="J755" s="8"/>
      <c r="K755" s="35"/>
      <c r="L755" s="35"/>
      <c r="M755" s="36"/>
    </row>
    <row r="756" spans="1:13" x14ac:dyDescent="0.25">
      <c r="A756" s="37"/>
      <c r="B756" s="37"/>
      <c r="C756" s="37"/>
      <c r="D756" s="37"/>
      <c r="E756" s="38"/>
      <c r="F756" s="37"/>
      <c r="G756" s="35"/>
      <c r="H756" s="8"/>
      <c r="I756" s="35"/>
      <c r="J756" s="8"/>
      <c r="K756" s="35"/>
      <c r="L756" s="35"/>
      <c r="M756" s="36"/>
    </row>
    <row r="757" spans="1:13" x14ac:dyDescent="0.25">
      <c r="A757" s="37"/>
      <c r="B757" s="37"/>
      <c r="C757" s="37"/>
      <c r="D757" s="37"/>
      <c r="E757" s="38"/>
      <c r="F757" s="37"/>
      <c r="G757" s="35"/>
      <c r="H757" s="8"/>
      <c r="I757" s="35"/>
      <c r="J757" s="8"/>
      <c r="K757" s="35"/>
      <c r="L757" s="35"/>
      <c r="M757" s="36"/>
    </row>
    <row r="758" spans="1:13" x14ac:dyDescent="0.25">
      <c r="A758" s="37"/>
      <c r="B758" s="37"/>
      <c r="C758" s="37"/>
      <c r="D758" s="37"/>
      <c r="E758" s="38"/>
      <c r="F758" s="37"/>
      <c r="G758" s="35"/>
      <c r="H758" s="8"/>
      <c r="I758" s="35"/>
      <c r="J758" s="8"/>
      <c r="K758" s="35"/>
      <c r="L758" s="35"/>
      <c r="M758" s="36"/>
    </row>
    <row r="759" spans="1:13" x14ac:dyDescent="0.25">
      <c r="A759" s="37"/>
      <c r="B759" s="37"/>
      <c r="C759" s="37"/>
      <c r="D759" s="37"/>
      <c r="E759" s="38"/>
      <c r="F759" s="37"/>
      <c r="G759" s="35"/>
      <c r="H759" s="8"/>
      <c r="I759" s="35"/>
      <c r="J759" s="8"/>
      <c r="K759" s="35"/>
      <c r="L759" s="35"/>
      <c r="M759" s="36"/>
    </row>
    <row r="760" spans="1:13" x14ac:dyDescent="0.25">
      <c r="A760" s="37"/>
      <c r="B760" s="37"/>
      <c r="C760" s="37"/>
      <c r="D760" s="37"/>
      <c r="E760" s="38"/>
      <c r="F760" s="37"/>
      <c r="G760" s="35"/>
      <c r="H760" s="8"/>
      <c r="I760" s="35"/>
      <c r="J760" s="8"/>
      <c r="K760" s="35"/>
      <c r="L760" s="35"/>
      <c r="M760" s="36"/>
    </row>
    <row r="761" spans="1:13" x14ac:dyDescent="0.25">
      <c r="A761" s="37"/>
      <c r="B761" s="37"/>
      <c r="C761" s="37"/>
      <c r="D761" s="37"/>
      <c r="E761" s="38"/>
      <c r="F761" s="37"/>
      <c r="G761" s="35"/>
      <c r="H761" s="8"/>
      <c r="I761" s="35"/>
      <c r="J761" s="8"/>
      <c r="K761" s="35"/>
      <c r="L761" s="35"/>
      <c r="M761" s="36"/>
    </row>
    <row r="762" spans="1:13" x14ac:dyDescent="0.25">
      <c r="A762" s="37"/>
      <c r="B762" s="37"/>
      <c r="C762" s="37"/>
      <c r="D762" s="37"/>
      <c r="E762" s="38"/>
      <c r="F762" s="37"/>
      <c r="G762" s="35"/>
      <c r="H762" s="8"/>
      <c r="I762" s="35"/>
      <c r="J762" s="8"/>
      <c r="K762" s="35"/>
      <c r="L762" s="35"/>
      <c r="M762" s="36"/>
    </row>
    <row r="763" spans="1:13" x14ac:dyDescent="0.25">
      <c r="A763" s="37"/>
      <c r="B763" s="37"/>
      <c r="C763" s="37"/>
      <c r="D763" s="37"/>
      <c r="E763" s="38"/>
      <c r="F763" s="37"/>
      <c r="G763" s="35"/>
      <c r="H763" s="8"/>
      <c r="I763" s="35"/>
      <c r="J763" s="8"/>
      <c r="K763" s="35"/>
      <c r="L763" s="35"/>
      <c r="M763" s="36"/>
    </row>
    <row r="764" spans="1:13" x14ac:dyDescent="0.25">
      <c r="A764" s="37"/>
      <c r="B764" s="37"/>
      <c r="C764" s="37"/>
      <c r="D764" s="37"/>
      <c r="E764" s="38"/>
      <c r="F764" s="37"/>
      <c r="G764" s="35"/>
      <c r="H764" s="8"/>
      <c r="I764" s="35"/>
      <c r="J764" s="8"/>
      <c r="K764" s="35"/>
      <c r="L764" s="35"/>
      <c r="M764" s="36"/>
    </row>
    <row r="765" spans="1:13" x14ac:dyDescent="0.25">
      <c r="A765" s="37"/>
      <c r="B765" s="37"/>
      <c r="C765" s="37"/>
      <c r="D765" s="37"/>
      <c r="E765" s="38"/>
      <c r="F765" s="37"/>
      <c r="G765" s="35"/>
      <c r="H765" s="8"/>
      <c r="I765" s="35"/>
      <c r="J765" s="8"/>
      <c r="K765" s="35"/>
      <c r="L765" s="35"/>
      <c r="M765" s="36"/>
    </row>
    <row r="766" spans="1:13" x14ac:dyDescent="0.25">
      <c r="A766" s="37"/>
      <c r="B766" s="37"/>
      <c r="C766" s="37"/>
      <c r="D766" s="37"/>
      <c r="E766" s="38"/>
      <c r="F766" s="37"/>
      <c r="G766" s="35"/>
      <c r="H766" s="8"/>
      <c r="I766" s="35"/>
      <c r="J766" s="8"/>
      <c r="K766" s="35"/>
      <c r="L766" s="35"/>
      <c r="M766" s="36"/>
    </row>
    <row r="767" spans="1:13" x14ac:dyDescent="0.25">
      <c r="A767" s="37"/>
      <c r="B767" s="37"/>
      <c r="C767" s="37"/>
      <c r="D767" s="37"/>
      <c r="E767" s="38"/>
      <c r="F767" s="37"/>
      <c r="G767" s="35"/>
      <c r="H767" s="8"/>
      <c r="I767" s="35"/>
      <c r="J767" s="8"/>
      <c r="K767" s="35"/>
      <c r="L767" s="35"/>
      <c r="M767" s="36"/>
    </row>
    <row r="768" spans="1:13" x14ac:dyDescent="0.25">
      <c r="A768" s="37"/>
      <c r="B768" s="37"/>
      <c r="C768" s="37"/>
      <c r="D768" s="37"/>
      <c r="E768" s="38"/>
      <c r="F768" s="37"/>
      <c r="G768" s="35"/>
      <c r="H768" s="8"/>
      <c r="I768" s="35"/>
      <c r="J768" s="8"/>
      <c r="K768" s="35"/>
      <c r="L768" s="35"/>
      <c r="M768" s="36"/>
    </row>
    <row r="769" spans="1:13" x14ac:dyDescent="0.25">
      <c r="A769" s="37"/>
      <c r="B769" s="37"/>
      <c r="C769" s="37"/>
      <c r="D769" s="37"/>
      <c r="E769" s="38"/>
      <c r="F769" s="37"/>
      <c r="G769" s="35"/>
      <c r="H769" s="8"/>
      <c r="I769" s="35"/>
      <c r="J769" s="8"/>
      <c r="K769" s="35"/>
      <c r="L769" s="35"/>
      <c r="M769" s="36"/>
    </row>
    <row r="770" spans="1:13" x14ac:dyDescent="0.25">
      <c r="A770" s="37"/>
      <c r="B770" s="37"/>
      <c r="C770" s="37"/>
      <c r="D770" s="37"/>
      <c r="E770" s="38"/>
      <c r="F770" s="37"/>
      <c r="G770" s="35"/>
      <c r="H770" s="8"/>
      <c r="I770" s="35"/>
      <c r="J770" s="8"/>
      <c r="K770" s="35"/>
      <c r="L770" s="35"/>
      <c r="M770" s="36"/>
    </row>
    <row r="771" spans="1:13" x14ac:dyDescent="0.25">
      <c r="A771" s="37"/>
      <c r="B771" s="37"/>
      <c r="C771" s="37"/>
      <c r="D771" s="37"/>
      <c r="E771" s="38"/>
      <c r="F771" s="37"/>
      <c r="G771" s="35"/>
      <c r="H771" s="8"/>
      <c r="I771" s="35"/>
      <c r="J771" s="8"/>
      <c r="K771" s="35"/>
      <c r="L771" s="35"/>
      <c r="M771" s="36"/>
    </row>
    <row r="772" spans="1:13" x14ac:dyDescent="0.25">
      <c r="A772" s="37"/>
      <c r="B772" s="37"/>
      <c r="C772" s="37"/>
      <c r="D772" s="37"/>
      <c r="E772" s="38"/>
      <c r="F772" s="37"/>
      <c r="G772" s="35"/>
      <c r="H772" s="8"/>
      <c r="I772" s="35"/>
      <c r="J772" s="8"/>
      <c r="K772" s="35"/>
      <c r="L772" s="35"/>
      <c r="M772" s="36"/>
    </row>
    <row r="773" spans="1:13" x14ac:dyDescent="0.25">
      <c r="A773" s="37"/>
      <c r="B773" s="37"/>
      <c r="C773" s="37"/>
      <c r="D773" s="37"/>
      <c r="E773" s="38"/>
      <c r="F773" s="37"/>
      <c r="G773" s="35"/>
      <c r="H773" s="8"/>
      <c r="I773" s="35"/>
      <c r="J773" s="8"/>
      <c r="K773" s="35"/>
      <c r="L773" s="35"/>
      <c r="M773" s="36"/>
    </row>
    <row r="774" spans="1:13" x14ac:dyDescent="0.25">
      <c r="A774" s="37"/>
      <c r="B774" s="37"/>
      <c r="C774" s="37"/>
      <c r="D774" s="37"/>
      <c r="E774" s="38"/>
      <c r="F774" s="37"/>
      <c r="G774" s="35"/>
      <c r="H774" s="8"/>
      <c r="I774" s="35"/>
      <c r="J774" s="8"/>
      <c r="K774" s="35"/>
      <c r="L774" s="35"/>
      <c r="M774" s="36"/>
    </row>
    <row r="775" spans="1:13" x14ac:dyDescent="0.25">
      <c r="A775" s="37"/>
      <c r="B775" s="37"/>
      <c r="C775" s="37"/>
      <c r="D775" s="37"/>
      <c r="E775" s="38"/>
      <c r="F775" s="37"/>
      <c r="G775" s="35"/>
      <c r="H775" s="8"/>
      <c r="I775" s="35"/>
      <c r="J775" s="8"/>
      <c r="K775" s="35"/>
      <c r="L775" s="35"/>
      <c r="M775" s="36"/>
    </row>
    <row r="776" spans="1:13" x14ac:dyDescent="0.25">
      <c r="A776" s="37"/>
      <c r="B776" s="37"/>
      <c r="C776" s="37"/>
      <c r="D776" s="37"/>
      <c r="E776" s="38"/>
      <c r="F776" s="37"/>
      <c r="G776" s="35"/>
      <c r="H776" s="8"/>
      <c r="I776" s="35"/>
      <c r="J776" s="8"/>
      <c r="K776" s="35"/>
      <c r="L776" s="35"/>
      <c r="M776" s="36"/>
    </row>
    <row r="777" spans="1:13" x14ac:dyDescent="0.25">
      <c r="A777" s="37"/>
      <c r="B777" s="37"/>
      <c r="C777" s="37"/>
      <c r="D777" s="37"/>
      <c r="E777" s="38"/>
      <c r="F777" s="37"/>
      <c r="G777" s="35"/>
      <c r="H777" s="8"/>
      <c r="I777" s="35"/>
      <c r="J777" s="8"/>
      <c r="K777" s="35"/>
      <c r="L777" s="35"/>
      <c r="M777" s="36"/>
    </row>
    <row r="778" spans="1:13" x14ac:dyDescent="0.25">
      <c r="A778" s="37"/>
      <c r="B778" s="37"/>
      <c r="C778" s="37"/>
      <c r="D778" s="37"/>
      <c r="E778" s="38"/>
      <c r="F778" s="37"/>
      <c r="G778" s="35"/>
      <c r="H778" s="8"/>
      <c r="I778" s="35"/>
      <c r="J778" s="8"/>
      <c r="K778" s="35"/>
      <c r="L778" s="35"/>
      <c r="M778" s="36"/>
    </row>
    <row r="779" spans="1:13" x14ac:dyDescent="0.25">
      <c r="A779" s="37"/>
      <c r="B779" s="37"/>
      <c r="C779" s="37"/>
      <c r="D779" s="37"/>
      <c r="E779" s="38"/>
      <c r="F779" s="37"/>
      <c r="G779" s="35"/>
      <c r="H779" s="8"/>
      <c r="I779" s="35"/>
      <c r="J779" s="8"/>
      <c r="K779" s="35"/>
      <c r="L779" s="35"/>
      <c r="M779" s="36"/>
    </row>
    <row r="780" spans="1:13" x14ac:dyDescent="0.25">
      <c r="A780" s="37"/>
      <c r="B780" s="37"/>
      <c r="C780" s="37"/>
      <c r="D780" s="37"/>
      <c r="E780" s="38"/>
      <c r="F780" s="37"/>
      <c r="G780" s="35"/>
      <c r="H780" s="8"/>
      <c r="I780" s="35"/>
      <c r="J780" s="8"/>
      <c r="K780" s="35"/>
      <c r="L780" s="35"/>
      <c r="M780" s="36"/>
    </row>
    <row r="781" spans="1:13" x14ac:dyDescent="0.25">
      <c r="A781" s="37"/>
      <c r="B781" s="37"/>
      <c r="C781" s="37"/>
      <c r="D781" s="37"/>
      <c r="E781" s="38"/>
      <c r="F781" s="37"/>
      <c r="G781" s="8"/>
      <c r="H781" s="8"/>
      <c r="I781" s="35"/>
      <c r="J781" s="8"/>
      <c r="K781" s="35"/>
      <c r="L781" s="35"/>
      <c r="M781" s="36"/>
    </row>
    <row r="782" spans="1:13" x14ac:dyDescent="0.25">
      <c r="A782" s="37"/>
      <c r="B782" s="37"/>
      <c r="C782" s="37"/>
      <c r="D782" s="37"/>
      <c r="E782" s="38"/>
      <c r="F782" s="37"/>
      <c r="G782" s="8"/>
      <c r="H782" s="8"/>
      <c r="I782" s="35"/>
      <c r="J782" s="8"/>
      <c r="K782" s="35"/>
      <c r="L782" s="35"/>
      <c r="M782" s="36"/>
    </row>
    <row r="783" spans="1:13" x14ac:dyDescent="0.25">
      <c r="A783" s="37"/>
      <c r="B783" s="37"/>
      <c r="C783" s="37"/>
      <c r="D783" s="37"/>
      <c r="E783" s="38"/>
      <c r="F783" s="37"/>
      <c r="G783" s="8"/>
      <c r="H783" s="8"/>
      <c r="I783" s="35"/>
      <c r="J783" s="8"/>
      <c r="K783" s="35"/>
      <c r="L783" s="35"/>
      <c r="M783" s="36"/>
    </row>
    <row r="784" spans="1:13" x14ac:dyDescent="0.25">
      <c r="A784" s="37"/>
      <c r="B784" s="37"/>
      <c r="C784" s="37"/>
      <c r="D784" s="37"/>
      <c r="E784" s="38"/>
      <c r="F784" s="37"/>
      <c r="G784" s="8"/>
      <c r="H784" s="8"/>
      <c r="I784" s="35"/>
      <c r="J784" s="8"/>
      <c r="K784" s="35"/>
      <c r="L784" s="35"/>
      <c r="M784" s="36"/>
    </row>
    <row r="785" spans="1:13" x14ac:dyDescent="0.25">
      <c r="A785" s="37"/>
      <c r="B785" s="37"/>
      <c r="C785" s="37"/>
      <c r="D785" s="37"/>
      <c r="E785" s="38"/>
      <c r="F785" s="37"/>
      <c r="G785" s="8"/>
      <c r="H785" s="8"/>
      <c r="I785" s="35"/>
      <c r="J785" s="8"/>
      <c r="K785" s="35"/>
      <c r="L785" s="35"/>
      <c r="M785" s="36"/>
    </row>
    <row r="786" spans="1:13" x14ac:dyDescent="0.25">
      <c r="A786" s="37"/>
      <c r="B786" s="37"/>
      <c r="C786" s="37"/>
      <c r="D786" s="37"/>
      <c r="E786" s="38"/>
      <c r="F786" s="37"/>
      <c r="G786" s="8"/>
      <c r="H786" s="8"/>
      <c r="I786" s="35"/>
      <c r="J786" s="8"/>
      <c r="K786" s="35"/>
      <c r="L786" s="35"/>
      <c r="M786" s="36"/>
    </row>
    <row r="787" spans="1:13" x14ac:dyDescent="0.25">
      <c r="A787" s="37"/>
      <c r="B787" s="37"/>
      <c r="C787" s="37"/>
      <c r="D787" s="37"/>
      <c r="E787" s="38"/>
      <c r="F787" s="37"/>
      <c r="G787" s="8"/>
      <c r="H787" s="8"/>
      <c r="I787" s="35"/>
      <c r="J787" s="8"/>
      <c r="K787" s="35"/>
      <c r="L787" s="35"/>
      <c r="M787" s="36"/>
    </row>
    <row r="788" spans="1:13" x14ac:dyDescent="0.25">
      <c r="A788" s="37"/>
      <c r="B788" s="37"/>
      <c r="C788" s="37"/>
      <c r="D788" s="37"/>
      <c r="E788" s="38"/>
      <c r="F788" s="37"/>
      <c r="G788" s="8"/>
      <c r="H788" s="8"/>
      <c r="I788" s="35"/>
      <c r="J788" s="8"/>
      <c r="K788" s="35"/>
      <c r="L788" s="35"/>
      <c r="M788" s="36"/>
    </row>
    <row r="789" spans="1:13" x14ac:dyDescent="0.25">
      <c r="A789" s="37"/>
      <c r="B789" s="37"/>
      <c r="C789" s="37"/>
      <c r="D789" s="37"/>
      <c r="E789" s="37"/>
      <c r="F789" s="37"/>
      <c r="G789" s="8"/>
      <c r="H789" s="8"/>
      <c r="I789" s="35"/>
      <c r="J789" s="8"/>
      <c r="K789" s="35"/>
      <c r="L789" s="35"/>
      <c r="M789" s="36"/>
    </row>
    <row r="790" spans="1:13" x14ac:dyDescent="0.25">
      <c r="A790" s="8"/>
      <c r="B790" s="8"/>
      <c r="C790" s="8"/>
      <c r="D790" s="8"/>
      <c r="E790" s="8"/>
      <c r="F790" s="8"/>
      <c r="G790" s="8"/>
      <c r="H790" s="8"/>
      <c r="I790" s="35"/>
      <c r="J790" s="8"/>
      <c r="K790" s="35"/>
      <c r="L790" s="35"/>
      <c r="M790" s="36"/>
    </row>
    <row r="791" spans="1:13" x14ac:dyDescent="0.25">
      <c r="A791" s="8"/>
      <c r="B791" s="8"/>
      <c r="C791" s="8"/>
      <c r="D791" s="8"/>
      <c r="E791" s="8"/>
      <c r="F791" s="8"/>
      <c r="G791" s="8"/>
      <c r="H791" s="8"/>
      <c r="I791" s="35"/>
      <c r="J791" s="8"/>
      <c r="K791" s="35"/>
      <c r="L791" s="35"/>
      <c r="M791" s="36"/>
    </row>
    <row r="792" spans="1:13" x14ac:dyDescent="0.25">
      <c r="A792" s="8"/>
      <c r="B792" s="8"/>
      <c r="C792" s="8"/>
      <c r="D792" s="8"/>
      <c r="E792" s="8"/>
      <c r="F792" s="8"/>
      <c r="G792" s="8"/>
      <c r="H792" s="8"/>
      <c r="I792" s="35"/>
      <c r="J792" s="8"/>
      <c r="K792" s="35"/>
      <c r="L792" s="35"/>
      <c r="M792" s="36"/>
    </row>
    <row r="793" spans="1:13" x14ac:dyDescent="0.25">
      <c r="A793" s="8"/>
      <c r="B793" s="8"/>
      <c r="C793" s="8"/>
      <c r="D793" s="8"/>
      <c r="E793" s="8"/>
      <c r="F793" s="8"/>
      <c r="G793" s="8"/>
      <c r="H793" s="8"/>
      <c r="I793" s="35"/>
      <c r="J793" s="8"/>
      <c r="K793" s="35"/>
      <c r="L793" s="35"/>
      <c r="M793" s="36"/>
    </row>
    <row r="794" spans="1:13" x14ac:dyDescent="0.25">
      <c r="A794" s="8"/>
      <c r="B794" s="8"/>
      <c r="C794" s="8"/>
      <c r="D794" s="8"/>
      <c r="E794" s="8"/>
      <c r="F794" s="8"/>
      <c r="G794" s="8"/>
      <c r="H794" s="8"/>
      <c r="I794" s="35"/>
      <c r="J794" s="8"/>
      <c r="K794" s="35"/>
      <c r="L794" s="35"/>
      <c r="M794" s="36"/>
    </row>
    <row r="795" spans="1:13" x14ac:dyDescent="0.25">
      <c r="A795" s="8"/>
      <c r="B795" s="8"/>
      <c r="C795" s="8"/>
      <c r="D795" s="8"/>
      <c r="E795" s="8"/>
      <c r="F795" s="8"/>
      <c r="G795" s="8"/>
      <c r="H795" s="8"/>
      <c r="I795" s="35"/>
      <c r="J795" s="8"/>
      <c r="K795" s="35"/>
      <c r="L795" s="35"/>
      <c r="M795" s="36"/>
    </row>
    <row r="796" spans="1:13" x14ac:dyDescent="0.25">
      <c r="A796" s="8"/>
      <c r="B796" s="8"/>
      <c r="C796" s="8"/>
      <c r="D796" s="8"/>
      <c r="E796" s="8"/>
      <c r="F796" s="8"/>
      <c r="G796" s="8"/>
      <c r="H796" s="8"/>
      <c r="I796" s="35"/>
      <c r="J796" s="8"/>
      <c r="K796" s="35"/>
      <c r="L796" s="35"/>
      <c r="M796" s="36"/>
    </row>
    <row r="797" spans="1:13" x14ac:dyDescent="0.25">
      <c r="A797" s="8"/>
      <c r="B797" s="8"/>
      <c r="C797" s="8"/>
      <c r="D797" s="8"/>
      <c r="E797" s="8"/>
      <c r="F797" s="8"/>
      <c r="G797" s="8"/>
      <c r="H797" s="8"/>
      <c r="I797" s="35"/>
      <c r="J797" s="8"/>
      <c r="K797" s="35"/>
      <c r="L797" s="35"/>
      <c r="M797" s="36"/>
    </row>
    <row r="798" spans="1:13" x14ac:dyDescent="0.25">
      <c r="A798" s="8"/>
      <c r="B798" s="8"/>
      <c r="C798" s="8"/>
      <c r="D798" s="8"/>
      <c r="E798" s="8"/>
      <c r="F798" s="8"/>
      <c r="G798" s="8"/>
      <c r="H798" s="8"/>
      <c r="I798" s="35"/>
      <c r="J798" s="8"/>
      <c r="K798" s="35"/>
      <c r="L798" s="35"/>
      <c r="M798" s="36"/>
    </row>
    <row r="799" spans="1:13" x14ac:dyDescent="0.25">
      <c r="A799" s="8"/>
      <c r="B799" s="8"/>
      <c r="C799" s="8"/>
      <c r="D799" s="8"/>
      <c r="E799" s="8"/>
      <c r="F799" s="8"/>
      <c r="G799" s="8"/>
      <c r="H799" s="8"/>
      <c r="I799" s="35"/>
      <c r="J799" s="8"/>
      <c r="K799" s="35"/>
      <c r="L799" s="35"/>
      <c r="M799" s="36"/>
    </row>
    <row r="800" spans="1:13" x14ac:dyDescent="0.25">
      <c r="A800" s="8"/>
      <c r="B800" s="8"/>
      <c r="C800" s="8"/>
      <c r="D800" s="8"/>
      <c r="E800" s="8"/>
      <c r="F800" s="8"/>
      <c r="G800" s="8"/>
      <c r="H800" s="8"/>
      <c r="I800" s="35"/>
      <c r="J800" s="8"/>
      <c r="K800" s="35"/>
      <c r="L800" s="35"/>
      <c r="M800" s="36"/>
    </row>
    <row r="801" spans="1:13" x14ac:dyDescent="0.25">
      <c r="A801" s="8"/>
      <c r="B801" s="8"/>
      <c r="C801" s="8"/>
      <c r="D801" s="8"/>
      <c r="E801" s="8"/>
      <c r="F801" s="8"/>
      <c r="G801" s="8"/>
      <c r="H801" s="8"/>
      <c r="I801" s="35"/>
      <c r="J801" s="8"/>
      <c r="K801" s="35"/>
      <c r="L801" s="35"/>
      <c r="M801" s="36"/>
    </row>
    <row r="802" spans="1:13" x14ac:dyDescent="0.25">
      <c r="A802" s="8"/>
      <c r="B802" s="8"/>
      <c r="C802" s="8"/>
      <c r="D802" s="8"/>
      <c r="E802" s="8"/>
      <c r="F802" s="8"/>
      <c r="G802" s="8"/>
      <c r="H802" s="8"/>
      <c r="I802" s="35"/>
      <c r="J802" s="8"/>
      <c r="K802" s="35"/>
      <c r="L802" s="35"/>
      <c r="M802" s="36"/>
    </row>
    <row r="803" spans="1:13" x14ac:dyDescent="0.25">
      <c r="A803" s="8"/>
      <c r="B803" s="8"/>
      <c r="C803" s="8"/>
      <c r="D803" s="8"/>
      <c r="E803" s="8"/>
      <c r="F803" s="8"/>
      <c r="G803" s="8"/>
      <c r="H803" s="8"/>
      <c r="I803" s="35"/>
      <c r="J803" s="8"/>
      <c r="K803" s="35"/>
      <c r="L803" s="35"/>
      <c r="M803" s="36"/>
    </row>
    <row r="804" spans="1:13" x14ac:dyDescent="0.25">
      <c r="A804" s="8"/>
      <c r="B804" s="8"/>
      <c r="C804" s="8"/>
      <c r="D804" s="8"/>
      <c r="E804" s="8"/>
      <c r="F804" s="8"/>
      <c r="G804" s="8"/>
      <c r="H804" s="8"/>
      <c r="I804" s="35"/>
      <c r="J804" s="8"/>
      <c r="K804" s="35"/>
      <c r="L804" s="35"/>
      <c r="M804" s="36"/>
    </row>
    <row r="805" spans="1:13" x14ac:dyDescent="0.25">
      <c r="A805" s="8"/>
      <c r="B805" s="8"/>
      <c r="C805" s="8"/>
      <c r="D805" s="8"/>
      <c r="E805" s="8"/>
      <c r="F805" s="8"/>
      <c r="G805" s="8"/>
      <c r="H805" s="8"/>
      <c r="I805" s="35"/>
      <c r="J805" s="8"/>
      <c r="K805" s="35"/>
      <c r="L805" s="35"/>
      <c r="M805" s="36"/>
    </row>
    <row r="806" spans="1:13" x14ac:dyDescent="0.25">
      <c r="A806" s="8"/>
      <c r="B806" s="8"/>
      <c r="C806" s="8"/>
      <c r="D806" s="8"/>
      <c r="E806" s="8"/>
      <c r="F806" s="8"/>
      <c r="G806" s="8"/>
      <c r="H806" s="8"/>
      <c r="I806" s="35"/>
      <c r="J806" s="8"/>
      <c r="K806" s="35"/>
      <c r="L806" s="35"/>
      <c r="M806" s="36"/>
    </row>
    <row r="807" spans="1:13" x14ac:dyDescent="0.25">
      <c r="A807" s="8"/>
      <c r="B807" s="8"/>
      <c r="C807" s="8"/>
      <c r="D807" s="8"/>
      <c r="E807" s="8"/>
      <c r="F807" s="8"/>
      <c r="G807" s="8"/>
      <c r="H807" s="8"/>
      <c r="I807" s="35"/>
      <c r="J807" s="8"/>
      <c r="K807" s="35"/>
      <c r="L807" s="35"/>
      <c r="M807" s="36"/>
    </row>
    <row r="808" spans="1:13" x14ac:dyDescent="0.25">
      <c r="A808" s="8"/>
      <c r="B808" s="8"/>
      <c r="C808" s="8"/>
      <c r="D808" s="8"/>
      <c r="E808" s="8"/>
      <c r="F808" s="8"/>
      <c r="G808" s="8"/>
      <c r="H808" s="8"/>
      <c r="I808" s="35"/>
      <c r="J808" s="8"/>
      <c r="K808" s="35"/>
      <c r="L808" s="35"/>
      <c r="M808" s="36"/>
    </row>
    <row r="809" spans="1:13" x14ac:dyDescent="0.25">
      <c r="A809" s="8"/>
      <c r="B809" s="8"/>
      <c r="C809" s="8"/>
      <c r="D809" s="8"/>
      <c r="E809" s="8"/>
      <c r="F809" s="8"/>
      <c r="G809" s="8"/>
      <c r="H809" s="8"/>
      <c r="I809" s="35"/>
      <c r="J809" s="8"/>
      <c r="K809" s="35"/>
      <c r="L809" s="35"/>
      <c r="M809" s="36"/>
    </row>
    <row r="810" spans="1:13" x14ac:dyDescent="0.25">
      <c r="A810" s="8"/>
      <c r="B810" s="8"/>
      <c r="C810" s="8"/>
      <c r="D810" s="8"/>
      <c r="E810" s="8"/>
      <c r="F810" s="8"/>
      <c r="G810" s="8"/>
      <c r="H810" s="8"/>
      <c r="I810" s="35"/>
      <c r="J810" s="8"/>
      <c r="K810" s="35"/>
      <c r="L810" s="35"/>
      <c r="M810" s="36"/>
    </row>
    <row r="811" spans="1:13" x14ac:dyDescent="0.25">
      <c r="A811" s="8"/>
      <c r="B811" s="8"/>
      <c r="C811" s="8"/>
      <c r="D811" s="8"/>
      <c r="E811" s="8"/>
      <c r="F811" s="8"/>
      <c r="G811" s="8"/>
      <c r="H811" s="8"/>
      <c r="I811" s="35"/>
      <c r="J811" s="8"/>
      <c r="K811" s="35"/>
      <c r="L811" s="35"/>
      <c r="M811" s="36"/>
    </row>
    <row r="812" spans="1:13" x14ac:dyDescent="0.25">
      <c r="A812" s="8"/>
      <c r="B812" s="8"/>
      <c r="C812" s="8"/>
      <c r="D812" s="8"/>
      <c r="E812" s="8"/>
      <c r="F812" s="8"/>
      <c r="G812" s="8"/>
      <c r="H812" s="8"/>
      <c r="I812" s="35"/>
      <c r="J812" s="8"/>
      <c r="K812" s="35"/>
      <c r="L812" s="35"/>
      <c r="M812" s="36"/>
    </row>
    <row r="813" spans="1:13" x14ac:dyDescent="0.25">
      <c r="A813" s="8"/>
      <c r="B813" s="8"/>
      <c r="C813" s="8"/>
      <c r="D813" s="8"/>
      <c r="E813" s="8"/>
      <c r="F813" s="8"/>
      <c r="G813" s="8"/>
      <c r="H813" s="8"/>
      <c r="I813" s="35"/>
      <c r="J813" s="8"/>
      <c r="K813" s="35"/>
      <c r="L813" s="35"/>
      <c r="M813" s="36"/>
    </row>
    <row r="814" spans="1:13" x14ac:dyDescent="0.25">
      <c r="A814" s="8"/>
      <c r="B814" s="8"/>
      <c r="C814" s="8"/>
      <c r="D814" s="8"/>
      <c r="E814" s="8"/>
      <c r="F814" s="8"/>
      <c r="G814" s="8"/>
      <c r="H814" s="8"/>
      <c r="I814" s="35"/>
      <c r="J814" s="8"/>
      <c r="K814" s="35"/>
      <c r="L814" s="35"/>
      <c r="M814" s="36"/>
    </row>
    <row r="815" spans="1:13" x14ac:dyDescent="0.25">
      <c r="A815" s="8"/>
      <c r="B815" s="8"/>
      <c r="C815" s="8"/>
      <c r="D815" s="8"/>
      <c r="E815" s="8"/>
      <c r="F815" s="8"/>
      <c r="G815" s="8"/>
      <c r="H815" s="8"/>
      <c r="I815" s="35"/>
      <c r="J815" s="8"/>
      <c r="K815" s="35"/>
      <c r="L815" s="35"/>
      <c r="M815" s="36"/>
    </row>
    <row r="816" spans="1:13" x14ac:dyDescent="0.25">
      <c r="A816" s="8"/>
      <c r="B816" s="8"/>
      <c r="C816" s="8"/>
      <c r="D816" s="8"/>
      <c r="E816" s="8"/>
      <c r="F816" s="8"/>
      <c r="G816" s="8"/>
      <c r="H816" s="8"/>
      <c r="I816" s="35"/>
      <c r="J816" s="8"/>
      <c r="K816" s="35"/>
      <c r="L816" s="35"/>
      <c r="M816" s="36"/>
    </row>
    <row r="817" spans="1:13" x14ac:dyDescent="0.25">
      <c r="A817" s="8"/>
      <c r="B817" s="8"/>
      <c r="C817" s="8"/>
      <c r="D817" s="8"/>
      <c r="E817" s="8"/>
      <c r="F817" s="8"/>
      <c r="G817" s="8"/>
      <c r="H817" s="8"/>
      <c r="I817" s="35"/>
      <c r="J817" s="8"/>
      <c r="K817" s="35"/>
      <c r="L817" s="35"/>
      <c r="M817" s="36"/>
    </row>
    <row r="818" spans="1:13" x14ac:dyDescent="0.25">
      <c r="A818" s="8"/>
      <c r="B818" s="8"/>
      <c r="C818" s="8"/>
      <c r="D818" s="8"/>
      <c r="E818" s="8"/>
      <c r="F818" s="8"/>
      <c r="G818" s="8"/>
      <c r="H818" s="8"/>
      <c r="I818" s="35"/>
      <c r="J818" s="8"/>
      <c r="K818" s="35"/>
      <c r="L818" s="35"/>
      <c r="M818" s="36"/>
    </row>
    <row r="819" spans="1:13" x14ac:dyDescent="0.25">
      <c r="A819" s="8"/>
      <c r="B819" s="8"/>
      <c r="C819" s="8"/>
      <c r="D819" s="8"/>
      <c r="E819" s="8"/>
      <c r="F819" s="8"/>
      <c r="G819" s="8"/>
      <c r="H819" s="8"/>
      <c r="I819" s="35"/>
      <c r="J819" s="8"/>
      <c r="K819" s="35"/>
      <c r="L819" s="35"/>
      <c r="M819" s="36"/>
    </row>
    <row r="820" spans="1:13" x14ac:dyDescent="0.25">
      <c r="A820" s="8"/>
      <c r="B820" s="8"/>
      <c r="C820" s="8"/>
      <c r="D820" s="8"/>
      <c r="E820" s="8"/>
      <c r="F820" s="8"/>
      <c r="G820" s="8"/>
      <c r="H820" s="8"/>
      <c r="I820" s="35"/>
      <c r="J820" s="8"/>
      <c r="K820" s="35"/>
      <c r="L820" s="35"/>
      <c r="M820" s="36"/>
    </row>
    <row r="821" spans="1:13" x14ac:dyDescent="0.25">
      <c r="A821" s="8"/>
      <c r="B821" s="8"/>
      <c r="C821" s="8"/>
      <c r="D821" s="8"/>
      <c r="E821" s="8"/>
      <c r="F821" s="8"/>
      <c r="G821" s="8"/>
      <c r="H821" s="8"/>
      <c r="I821" s="35"/>
      <c r="J821" s="8"/>
      <c r="K821" s="35"/>
      <c r="L821" s="35"/>
      <c r="M821" s="36"/>
    </row>
    <row r="822" spans="1:13" x14ac:dyDescent="0.25">
      <c r="A822" s="8"/>
      <c r="B822" s="8"/>
      <c r="C822" s="8"/>
      <c r="D822" s="8"/>
      <c r="E822" s="8"/>
      <c r="F822" s="8"/>
      <c r="G822" s="8"/>
      <c r="H822" s="8"/>
      <c r="I822" s="35"/>
      <c r="J822" s="8"/>
      <c r="K822" s="35"/>
      <c r="L822" s="35"/>
      <c r="M822" s="36"/>
    </row>
    <row r="823" spans="1:13" x14ac:dyDescent="0.25">
      <c r="A823" s="8"/>
      <c r="B823" s="8"/>
      <c r="C823" s="8"/>
      <c r="D823" s="8"/>
      <c r="E823" s="8"/>
      <c r="F823" s="8"/>
      <c r="G823" s="8"/>
      <c r="H823" s="8"/>
      <c r="I823" s="35"/>
      <c r="J823" s="8"/>
      <c r="K823" s="35"/>
      <c r="L823" s="35"/>
      <c r="M823" s="36"/>
    </row>
    <row r="824" spans="1:13" x14ac:dyDescent="0.25">
      <c r="A824" s="8"/>
      <c r="B824" s="8"/>
      <c r="C824" s="8"/>
      <c r="D824" s="8"/>
      <c r="E824" s="8"/>
      <c r="F824" s="8"/>
      <c r="G824" s="8"/>
      <c r="H824" s="8"/>
      <c r="I824" s="35"/>
      <c r="J824" s="8"/>
      <c r="K824" s="35"/>
      <c r="L824" s="35"/>
      <c r="M824" s="36"/>
    </row>
    <row r="825" spans="1:13" x14ac:dyDescent="0.25">
      <c r="A825" s="8"/>
      <c r="B825" s="8"/>
      <c r="C825" s="8"/>
      <c r="D825" s="8"/>
      <c r="E825" s="8"/>
      <c r="F825" s="8"/>
      <c r="G825" s="8"/>
      <c r="H825" s="8"/>
      <c r="I825" s="35"/>
      <c r="J825" s="8"/>
      <c r="K825" s="35"/>
      <c r="L825" s="35"/>
      <c r="M825" s="36"/>
    </row>
    <row r="826" spans="1:13" x14ac:dyDescent="0.25">
      <c r="A826" s="8"/>
      <c r="B826" s="8"/>
      <c r="C826" s="8"/>
      <c r="D826" s="8"/>
      <c r="E826" s="8"/>
      <c r="F826" s="8"/>
      <c r="G826" s="8"/>
      <c r="H826" s="8"/>
      <c r="I826" s="35"/>
      <c r="J826" s="8"/>
      <c r="K826" s="35"/>
      <c r="L826" s="35"/>
      <c r="M826" s="36"/>
    </row>
    <row r="827" spans="1:13" x14ac:dyDescent="0.25">
      <c r="A827" s="8"/>
      <c r="B827" s="8"/>
      <c r="C827" s="8"/>
      <c r="D827" s="8"/>
      <c r="E827" s="8"/>
      <c r="F827" s="8"/>
      <c r="G827" s="8"/>
      <c r="H827" s="8"/>
      <c r="I827" s="35"/>
      <c r="J827" s="8"/>
      <c r="K827" s="35"/>
      <c r="L827" s="35"/>
      <c r="M827" s="36"/>
    </row>
    <row r="828" spans="1:13" x14ac:dyDescent="0.25">
      <c r="A828" s="8"/>
      <c r="B828" s="8"/>
      <c r="C828" s="8"/>
      <c r="D828" s="8"/>
      <c r="E828" s="8"/>
      <c r="F828" s="8"/>
      <c r="G828" s="8"/>
      <c r="H828" s="8"/>
      <c r="I828" s="35"/>
      <c r="J828" s="8"/>
      <c r="K828" s="35"/>
      <c r="L828" s="35"/>
      <c r="M828" s="36"/>
    </row>
    <row r="829" spans="1:13" x14ac:dyDescent="0.25">
      <c r="A829" s="8"/>
      <c r="B829" s="8"/>
      <c r="C829" s="8"/>
      <c r="D829" s="8"/>
      <c r="E829" s="8"/>
      <c r="F829" s="8"/>
      <c r="G829" s="8"/>
      <c r="H829" s="8"/>
      <c r="I829" s="35"/>
      <c r="J829" s="8"/>
      <c r="K829" s="35"/>
      <c r="L829" s="35"/>
      <c r="M829" s="36"/>
    </row>
    <row r="830" spans="1:13" x14ac:dyDescent="0.25">
      <c r="A830" s="8"/>
      <c r="B830" s="8"/>
      <c r="C830" s="8"/>
      <c r="D830" s="8"/>
      <c r="E830" s="8"/>
      <c r="F830" s="8"/>
      <c r="G830" s="8"/>
      <c r="H830" s="8"/>
      <c r="I830" s="35"/>
      <c r="J830" s="8"/>
      <c r="K830" s="35"/>
      <c r="L830" s="35"/>
      <c r="M830" s="36"/>
    </row>
    <row r="831" spans="1:13" x14ac:dyDescent="0.25">
      <c r="A831" s="8"/>
      <c r="B831" s="8"/>
      <c r="C831" s="8"/>
      <c r="D831" s="8"/>
      <c r="E831" s="8"/>
      <c r="F831" s="8"/>
      <c r="G831" s="8"/>
      <c r="H831" s="8"/>
      <c r="I831" s="35"/>
      <c r="J831" s="8"/>
      <c r="K831" s="35"/>
      <c r="L831" s="35"/>
      <c r="M831" s="36"/>
    </row>
    <row r="832" spans="1:13" x14ac:dyDescent="0.25">
      <c r="A832" s="8"/>
      <c r="B832" s="8"/>
      <c r="C832" s="8"/>
      <c r="D832" s="8"/>
      <c r="E832" s="8"/>
      <c r="F832" s="8"/>
      <c r="G832" s="8"/>
      <c r="H832" s="8"/>
      <c r="I832" s="35"/>
      <c r="J832" s="8"/>
      <c r="K832" s="35"/>
      <c r="L832" s="35"/>
      <c r="M832" s="36"/>
    </row>
    <row r="833" spans="1:13" x14ac:dyDescent="0.25">
      <c r="A833" s="8"/>
      <c r="B833" s="8"/>
      <c r="C833" s="8"/>
      <c r="D833" s="8"/>
      <c r="E833" s="8"/>
      <c r="F833" s="8"/>
      <c r="G833" s="8"/>
      <c r="H833" s="8"/>
      <c r="I833" s="35"/>
      <c r="J833" s="8"/>
      <c r="K833" s="35"/>
      <c r="L833" s="35"/>
      <c r="M833" s="36"/>
    </row>
    <row r="834" spans="1:13" x14ac:dyDescent="0.25">
      <c r="A834" s="8"/>
      <c r="B834" s="8"/>
      <c r="C834" s="8"/>
      <c r="D834" s="8"/>
      <c r="E834" s="8"/>
      <c r="F834" s="8"/>
      <c r="G834" s="8"/>
      <c r="H834" s="8"/>
      <c r="I834" s="35"/>
      <c r="J834" s="8"/>
      <c r="K834" s="35"/>
      <c r="L834" s="35"/>
      <c r="M834" s="36"/>
    </row>
    <row r="835" spans="1:13" x14ac:dyDescent="0.25">
      <c r="A835" s="8"/>
      <c r="B835" s="8"/>
      <c r="C835" s="8"/>
      <c r="D835" s="8"/>
      <c r="E835" s="8"/>
      <c r="F835" s="8"/>
      <c r="G835" s="8"/>
      <c r="H835" s="8"/>
      <c r="I835" s="35"/>
      <c r="J835" s="8"/>
      <c r="K835" s="35"/>
      <c r="L835" s="35"/>
      <c r="M835" s="36"/>
    </row>
    <row r="836" spans="1:13" x14ac:dyDescent="0.25">
      <c r="A836" s="8"/>
      <c r="B836" s="8"/>
      <c r="C836" s="8"/>
      <c r="D836" s="8"/>
      <c r="E836" s="8"/>
      <c r="F836" s="8"/>
      <c r="G836" s="8"/>
      <c r="H836" s="8"/>
      <c r="I836" s="35"/>
      <c r="J836" s="8"/>
      <c r="K836" s="35"/>
      <c r="L836" s="35"/>
      <c r="M836" s="36"/>
    </row>
    <row r="837" spans="1:13" x14ac:dyDescent="0.25">
      <c r="A837" s="8"/>
      <c r="B837" s="8"/>
      <c r="C837" s="8"/>
      <c r="D837" s="8"/>
      <c r="E837" s="8"/>
      <c r="F837" s="8"/>
      <c r="G837" s="8"/>
      <c r="H837" s="8"/>
      <c r="I837" s="35"/>
      <c r="J837" s="8"/>
      <c r="K837" s="35"/>
      <c r="L837" s="35"/>
      <c r="M837" s="36"/>
    </row>
    <row r="838" spans="1:13" x14ac:dyDescent="0.25">
      <c r="A838" s="8"/>
      <c r="B838" s="8"/>
      <c r="C838" s="8"/>
      <c r="D838" s="8"/>
      <c r="E838" s="8"/>
      <c r="F838" s="8"/>
      <c r="G838" s="8"/>
      <c r="H838" s="8"/>
      <c r="I838" s="35"/>
      <c r="J838" s="8"/>
      <c r="K838" s="35"/>
      <c r="L838" s="35"/>
      <c r="M838" s="36"/>
    </row>
    <row r="839" spans="1:13" x14ac:dyDescent="0.25">
      <c r="A839" s="8"/>
      <c r="B839" s="8"/>
      <c r="C839" s="8"/>
      <c r="D839" s="8"/>
      <c r="E839" s="8"/>
      <c r="F839" s="8"/>
      <c r="G839" s="8"/>
      <c r="H839" s="8"/>
      <c r="I839" s="35"/>
      <c r="J839" s="8"/>
      <c r="K839" s="35"/>
      <c r="L839" s="35"/>
      <c r="M839" s="36"/>
    </row>
    <row r="840" spans="1:13" x14ac:dyDescent="0.25">
      <c r="A840" s="8"/>
      <c r="B840" s="8"/>
      <c r="C840" s="8"/>
      <c r="D840" s="8"/>
      <c r="E840" s="8"/>
      <c r="F840" s="8"/>
      <c r="G840" s="8"/>
      <c r="H840" s="8"/>
      <c r="I840" s="35"/>
      <c r="J840" s="8"/>
      <c r="K840" s="35"/>
      <c r="L840" s="35"/>
      <c r="M840" s="36"/>
    </row>
    <row r="841" spans="1:13" x14ac:dyDescent="0.25">
      <c r="A841" s="8"/>
      <c r="B841" s="8"/>
      <c r="C841" s="8"/>
      <c r="D841" s="8"/>
      <c r="E841" s="8"/>
      <c r="F841" s="8"/>
      <c r="G841" s="8"/>
      <c r="H841" s="8"/>
      <c r="I841" s="35"/>
      <c r="J841" s="8"/>
      <c r="K841" s="35"/>
      <c r="L841" s="35"/>
      <c r="M841" s="36"/>
    </row>
    <row r="842" spans="1:13" x14ac:dyDescent="0.25">
      <c r="A842" s="8"/>
      <c r="B842" s="8"/>
      <c r="C842" s="8"/>
      <c r="D842" s="8"/>
      <c r="E842" s="8"/>
      <c r="F842" s="8"/>
      <c r="G842" s="8"/>
      <c r="H842" s="8"/>
      <c r="I842" s="35"/>
      <c r="J842" s="8"/>
      <c r="K842" s="35"/>
      <c r="L842" s="35"/>
      <c r="M842" s="36"/>
    </row>
    <row r="843" spans="1:13" x14ac:dyDescent="0.25">
      <c r="A843" s="8"/>
      <c r="B843" s="8"/>
      <c r="C843" s="8"/>
      <c r="D843" s="8"/>
      <c r="E843" s="8"/>
      <c r="F843" s="8"/>
      <c r="G843" s="8"/>
      <c r="H843" s="8"/>
      <c r="I843" s="35"/>
      <c r="J843" s="8"/>
      <c r="K843" s="35"/>
      <c r="L843" s="35"/>
      <c r="M843" s="36"/>
    </row>
    <row r="844" spans="1:13" x14ac:dyDescent="0.25">
      <c r="A844" s="8"/>
      <c r="B844" s="8"/>
      <c r="C844" s="8"/>
      <c r="D844" s="8"/>
      <c r="E844" s="8"/>
      <c r="F844" s="8"/>
      <c r="G844" s="8"/>
      <c r="H844" s="8"/>
      <c r="I844" s="35"/>
      <c r="J844" s="8"/>
      <c r="K844" s="35"/>
      <c r="L844" s="35"/>
      <c r="M844" s="36"/>
    </row>
    <row r="845" spans="1:13" x14ac:dyDescent="0.25">
      <c r="A845" s="8"/>
      <c r="B845" s="8"/>
      <c r="C845" s="8"/>
      <c r="D845" s="8"/>
      <c r="E845" s="8"/>
      <c r="F845" s="8"/>
      <c r="G845" s="8"/>
      <c r="H845" s="8"/>
      <c r="I845" s="35"/>
      <c r="J845" s="8"/>
      <c r="K845" s="35"/>
      <c r="L845" s="35"/>
      <c r="M845" s="36"/>
    </row>
    <row r="846" spans="1:13" x14ac:dyDescent="0.25">
      <c r="A846" s="8"/>
      <c r="B846" s="8"/>
      <c r="C846" s="8"/>
      <c r="D846" s="8"/>
      <c r="E846" s="8"/>
      <c r="F846" s="8"/>
      <c r="G846" s="8"/>
      <c r="H846" s="8"/>
      <c r="I846" s="35"/>
      <c r="J846" s="8"/>
      <c r="K846" s="35"/>
      <c r="L846" s="35"/>
      <c r="M846" s="36"/>
    </row>
    <row r="847" spans="1:13" x14ac:dyDescent="0.25">
      <c r="A847" s="8"/>
      <c r="B847" s="8"/>
      <c r="C847" s="8"/>
      <c r="D847" s="8"/>
      <c r="E847" s="8"/>
      <c r="F847" s="8"/>
      <c r="G847" s="8"/>
      <c r="H847" s="8"/>
      <c r="I847" s="35"/>
      <c r="J847" s="8"/>
      <c r="K847" s="35"/>
      <c r="L847" s="35"/>
      <c r="M847" s="36"/>
    </row>
    <row r="848" spans="1:13" x14ac:dyDescent="0.25">
      <c r="A848" s="8"/>
      <c r="B848" s="8"/>
      <c r="C848" s="8"/>
      <c r="D848" s="8"/>
      <c r="E848" s="8"/>
      <c r="F848" s="8"/>
      <c r="G848" s="8"/>
      <c r="H848" s="8"/>
      <c r="I848" s="35"/>
      <c r="J848" s="8"/>
      <c r="K848" s="35"/>
      <c r="L848" s="35"/>
      <c r="M848" s="36"/>
    </row>
    <row r="849" spans="1:13" x14ac:dyDescent="0.25">
      <c r="A849" s="8"/>
      <c r="B849" s="8"/>
      <c r="C849" s="8"/>
      <c r="D849" s="8"/>
      <c r="E849" s="8"/>
      <c r="F849" s="8"/>
      <c r="G849" s="8"/>
      <c r="H849" s="8"/>
      <c r="I849" s="35"/>
      <c r="J849" s="8"/>
      <c r="K849" s="35"/>
      <c r="L849" s="35"/>
      <c r="M849" s="36"/>
    </row>
    <row r="850" spans="1:13" x14ac:dyDescent="0.25">
      <c r="A850" s="8"/>
      <c r="B850" s="8"/>
      <c r="C850" s="8"/>
      <c r="D850" s="8"/>
      <c r="E850" s="8"/>
      <c r="F850" s="8"/>
      <c r="G850" s="8"/>
      <c r="H850" s="8"/>
      <c r="I850" s="35"/>
      <c r="J850" s="8"/>
      <c r="K850" s="35"/>
      <c r="L850" s="35"/>
      <c r="M850" s="36"/>
    </row>
    <row r="851" spans="1:13" x14ac:dyDescent="0.25">
      <c r="A851" s="8"/>
      <c r="B851" s="8"/>
      <c r="C851" s="8"/>
      <c r="D851" s="8"/>
      <c r="E851" s="8"/>
      <c r="F851" s="8"/>
      <c r="G851" s="8"/>
      <c r="H851" s="8"/>
      <c r="I851" s="35"/>
      <c r="J851" s="8"/>
      <c r="K851" s="35"/>
      <c r="L851" s="35"/>
      <c r="M851" s="36"/>
    </row>
    <row r="852" spans="1:13" x14ac:dyDescent="0.25">
      <c r="A852" s="8"/>
      <c r="B852" s="8"/>
      <c r="C852" s="8"/>
      <c r="D852" s="8"/>
      <c r="E852" s="8"/>
      <c r="F852" s="8"/>
      <c r="G852" s="8"/>
      <c r="H852" s="8"/>
      <c r="I852" s="35"/>
      <c r="J852" s="8"/>
      <c r="K852" s="35"/>
      <c r="L852" s="35"/>
      <c r="M852" s="36"/>
    </row>
    <row r="853" spans="1:13" x14ac:dyDescent="0.25">
      <c r="A853" s="8"/>
      <c r="B853" s="8"/>
      <c r="C853" s="8"/>
      <c r="D853" s="8"/>
      <c r="E853" s="8"/>
      <c r="F853" s="8"/>
      <c r="G853" s="8"/>
      <c r="H853" s="8"/>
      <c r="I853" s="35"/>
      <c r="J853" s="8"/>
      <c r="K853" s="35"/>
      <c r="L853" s="35"/>
      <c r="M853" s="36"/>
    </row>
    <row r="854" spans="1:13" x14ac:dyDescent="0.25">
      <c r="A854" s="8"/>
      <c r="B854" s="8"/>
      <c r="C854" s="8"/>
      <c r="D854" s="8"/>
      <c r="E854" s="8"/>
      <c r="F854" s="8"/>
      <c r="G854" s="8"/>
      <c r="H854" s="8"/>
      <c r="I854" s="35"/>
      <c r="J854" s="8"/>
      <c r="K854" s="35"/>
      <c r="L854" s="35"/>
      <c r="M854" s="36"/>
    </row>
    <row r="855" spans="1:13" x14ac:dyDescent="0.25">
      <c r="A855" s="8"/>
      <c r="B855" s="8"/>
      <c r="C855" s="8"/>
      <c r="D855" s="8"/>
      <c r="E855" s="8"/>
      <c r="F855" s="8"/>
      <c r="G855" s="8"/>
      <c r="H855" s="8"/>
      <c r="I855" s="35"/>
      <c r="J855" s="8"/>
      <c r="K855" s="35"/>
      <c r="L855" s="35"/>
      <c r="M855" s="36"/>
    </row>
    <row r="856" spans="1:13" x14ac:dyDescent="0.25">
      <c r="A856" s="8"/>
      <c r="B856" s="8"/>
      <c r="C856" s="8"/>
      <c r="D856" s="8"/>
      <c r="E856" s="8"/>
      <c r="F856" s="8"/>
      <c r="G856" s="8"/>
      <c r="H856" s="8"/>
      <c r="I856" s="35"/>
      <c r="J856" s="8"/>
      <c r="K856" s="35"/>
      <c r="L856" s="35"/>
      <c r="M856" s="36"/>
    </row>
    <row r="857" spans="1:13" x14ac:dyDescent="0.25">
      <c r="A857" s="8"/>
      <c r="B857" s="8"/>
      <c r="C857" s="8"/>
      <c r="D857" s="8"/>
      <c r="E857" s="8"/>
      <c r="F857" s="8"/>
      <c r="G857" s="8"/>
      <c r="H857" s="8"/>
      <c r="I857" s="35"/>
      <c r="J857" s="8"/>
      <c r="K857" s="35"/>
      <c r="L857" s="35"/>
      <c r="M857" s="36"/>
    </row>
    <row r="858" spans="1:13" x14ac:dyDescent="0.25">
      <c r="A858" s="8"/>
      <c r="B858" s="8"/>
      <c r="C858" s="8"/>
      <c r="D858" s="8"/>
      <c r="E858" s="8"/>
      <c r="F858" s="8"/>
      <c r="G858" s="8"/>
      <c r="H858" s="8"/>
      <c r="I858" s="35"/>
      <c r="J858" s="8"/>
      <c r="K858" s="35"/>
      <c r="L858" s="35"/>
      <c r="M858" s="36"/>
    </row>
    <row r="859" spans="1:13" x14ac:dyDescent="0.25">
      <c r="A859" s="8"/>
      <c r="B859" s="8"/>
      <c r="C859" s="8"/>
      <c r="D859" s="8"/>
      <c r="E859" s="8"/>
      <c r="F859" s="8"/>
      <c r="G859" s="8"/>
      <c r="H859" s="8"/>
      <c r="I859" s="35"/>
      <c r="J859" s="8"/>
      <c r="K859" s="35"/>
      <c r="L859" s="35"/>
      <c r="M859" s="36"/>
    </row>
    <row r="860" spans="1:13" x14ac:dyDescent="0.25">
      <c r="A860" s="8"/>
      <c r="B860" s="8"/>
      <c r="C860" s="8"/>
      <c r="D860" s="8"/>
      <c r="E860" s="8"/>
      <c r="F860" s="8"/>
      <c r="G860" s="8"/>
      <c r="H860" s="8"/>
      <c r="I860" s="35"/>
      <c r="J860" s="8"/>
      <c r="K860" s="35"/>
      <c r="L860" s="35"/>
      <c r="M860" s="36"/>
    </row>
    <row r="861" spans="1:13" x14ac:dyDescent="0.25">
      <c r="A861" s="8"/>
      <c r="B861" s="8"/>
      <c r="C861" s="8"/>
      <c r="D861" s="8"/>
      <c r="E861" s="8"/>
      <c r="F861" s="8"/>
      <c r="G861" s="8"/>
      <c r="H861" s="8"/>
      <c r="I861" s="35"/>
      <c r="J861" s="8"/>
      <c r="K861" s="35"/>
      <c r="L861" s="35"/>
      <c r="M861" s="36"/>
    </row>
    <row r="862" spans="1:13" x14ac:dyDescent="0.25">
      <c r="A862" s="8"/>
      <c r="B862" s="8"/>
      <c r="C862" s="8"/>
      <c r="D862" s="8"/>
      <c r="E862" s="8"/>
      <c r="F862" s="8"/>
      <c r="G862" s="8"/>
      <c r="H862" s="8"/>
      <c r="I862" s="35"/>
      <c r="J862" s="8"/>
      <c r="K862" s="35"/>
      <c r="L862" s="35"/>
      <c r="M862" s="36"/>
    </row>
    <row r="863" spans="1:13" x14ac:dyDescent="0.25">
      <c r="A863" s="8"/>
      <c r="B863" s="8"/>
      <c r="C863" s="8"/>
      <c r="D863" s="8"/>
      <c r="E863" s="8"/>
      <c r="F863" s="8"/>
      <c r="G863" s="8"/>
      <c r="H863" s="8"/>
      <c r="I863" s="35"/>
      <c r="J863" s="8"/>
      <c r="K863" s="35"/>
      <c r="L863" s="35"/>
      <c r="M863" s="36"/>
    </row>
    <row r="864" spans="1:13" x14ac:dyDescent="0.25">
      <c r="A864" s="8"/>
      <c r="B864" s="8"/>
      <c r="C864" s="8"/>
      <c r="D864" s="8"/>
      <c r="E864" s="8"/>
      <c r="F864" s="8"/>
      <c r="G864" s="8"/>
      <c r="H864" s="8"/>
      <c r="I864" s="35"/>
      <c r="J864" s="8"/>
      <c r="K864" s="35"/>
      <c r="L864" s="35"/>
      <c r="M864" s="36"/>
    </row>
    <row r="865" spans="1:13" x14ac:dyDescent="0.25">
      <c r="A865" s="8"/>
      <c r="B865" s="8"/>
      <c r="C865" s="8"/>
      <c r="D865" s="8"/>
      <c r="E865" s="8"/>
      <c r="F865" s="8"/>
      <c r="G865" s="8"/>
      <c r="H865" s="8"/>
      <c r="I865" s="35"/>
      <c r="J865" s="8"/>
      <c r="K865" s="35"/>
      <c r="L865" s="35"/>
      <c r="M865" s="36"/>
    </row>
    <row r="866" spans="1:13" x14ac:dyDescent="0.25">
      <c r="A866" s="8"/>
      <c r="B866" s="8"/>
      <c r="C866" s="8"/>
      <c r="D866" s="8"/>
      <c r="E866" s="8"/>
      <c r="F866" s="8"/>
      <c r="G866" s="8"/>
      <c r="H866" s="8"/>
      <c r="I866" s="35"/>
      <c r="J866" s="8"/>
      <c r="K866" s="35"/>
      <c r="L866" s="35"/>
      <c r="M866" s="36"/>
    </row>
    <row r="867" spans="1:13" x14ac:dyDescent="0.25">
      <c r="A867" s="8"/>
      <c r="B867" s="8"/>
      <c r="C867" s="8"/>
      <c r="D867" s="8"/>
      <c r="E867" s="8"/>
      <c r="F867" s="8"/>
      <c r="G867" s="8"/>
      <c r="H867" s="8"/>
      <c r="I867" s="35"/>
      <c r="J867" s="8"/>
      <c r="K867" s="35"/>
      <c r="L867" s="35"/>
      <c r="M867" s="36"/>
    </row>
    <row r="868" spans="1:13" x14ac:dyDescent="0.25">
      <c r="A868" s="8"/>
      <c r="B868" s="8"/>
      <c r="C868" s="8"/>
      <c r="D868" s="8"/>
      <c r="E868" s="8"/>
      <c r="F868" s="8"/>
      <c r="G868" s="8"/>
      <c r="H868" s="8"/>
      <c r="I868" s="35"/>
      <c r="J868" s="8"/>
      <c r="K868" s="35"/>
      <c r="L868" s="35"/>
      <c r="M868" s="36"/>
    </row>
    <row r="869" spans="1:13" x14ac:dyDescent="0.25">
      <c r="A869" s="8"/>
      <c r="B869" s="8"/>
      <c r="C869" s="8"/>
      <c r="D869" s="8"/>
      <c r="E869" s="8"/>
      <c r="F869" s="8"/>
      <c r="G869" s="8"/>
      <c r="H869" s="8"/>
      <c r="I869" s="35"/>
      <c r="J869" s="8"/>
      <c r="K869" s="35"/>
      <c r="L869" s="35"/>
      <c r="M869" s="36"/>
    </row>
    <row r="870" spans="1:13" x14ac:dyDescent="0.25">
      <c r="A870" s="8"/>
      <c r="B870" s="8"/>
      <c r="C870" s="8"/>
      <c r="D870" s="8"/>
      <c r="E870" s="8"/>
      <c r="F870" s="8"/>
      <c r="G870" s="8"/>
      <c r="H870" s="8"/>
      <c r="I870" s="35"/>
      <c r="J870" s="8"/>
      <c r="K870" s="35"/>
      <c r="L870" s="35"/>
      <c r="M870" s="36"/>
    </row>
    <row r="871" spans="1:13" x14ac:dyDescent="0.25">
      <c r="A871" s="8"/>
      <c r="B871" s="8"/>
      <c r="C871" s="8"/>
      <c r="D871" s="8"/>
      <c r="E871" s="8"/>
      <c r="F871" s="8"/>
      <c r="G871" s="8"/>
      <c r="H871" s="8"/>
      <c r="I871" s="35"/>
      <c r="J871" s="8"/>
      <c r="K871" s="35"/>
      <c r="L871" s="35"/>
      <c r="M871" s="36"/>
    </row>
    <row r="872" spans="1:13" x14ac:dyDescent="0.25">
      <c r="A872" s="8"/>
      <c r="B872" s="8"/>
      <c r="C872" s="8"/>
      <c r="D872" s="8"/>
      <c r="E872" s="8"/>
      <c r="F872" s="8"/>
      <c r="G872" s="8"/>
      <c r="H872" s="8"/>
      <c r="I872" s="35"/>
      <c r="J872" s="8"/>
      <c r="K872" s="35"/>
      <c r="L872" s="35"/>
      <c r="M872" s="36"/>
    </row>
    <row r="873" spans="1:13" x14ac:dyDescent="0.25">
      <c r="A873" s="8"/>
      <c r="B873" s="8"/>
      <c r="C873" s="8"/>
      <c r="D873" s="8"/>
      <c r="E873" s="8"/>
      <c r="F873" s="8"/>
      <c r="G873" s="8"/>
      <c r="H873" s="8"/>
      <c r="I873" s="35"/>
      <c r="J873" s="8"/>
      <c r="K873" s="35"/>
      <c r="L873" s="35"/>
      <c r="M873" s="36"/>
    </row>
    <row r="874" spans="1:13" x14ac:dyDescent="0.25">
      <c r="A874" s="8"/>
      <c r="B874" s="8"/>
      <c r="C874" s="8"/>
      <c r="D874" s="8"/>
      <c r="E874" s="8"/>
      <c r="F874" s="8"/>
      <c r="G874" s="8"/>
      <c r="H874" s="8"/>
      <c r="I874" s="35"/>
      <c r="J874" s="8"/>
      <c r="K874" s="35"/>
      <c r="L874" s="35"/>
      <c r="M874" s="36"/>
    </row>
    <row r="875" spans="1:13" x14ac:dyDescent="0.25">
      <c r="A875" s="8"/>
      <c r="B875" s="8"/>
      <c r="C875" s="8"/>
      <c r="D875" s="8"/>
      <c r="E875" s="8"/>
      <c r="F875" s="8"/>
      <c r="G875" s="8"/>
      <c r="H875" s="8"/>
      <c r="I875" s="35"/>
      <c r="J875" s="8"/>
      <c r="K875" s="35"/>
      <c r="L875" s="35"/>
      <c r="M875" s="36"/>
    </row>
    <row r="876" spans="1:13" x14ac:dyDescent="0.25">
      <c r="A876" s="8"/>
      <c r="B876" s="8"/>
      <c r="C876" s="8"/>
      <c r="D876" s="8"/>
      <c r="E876" s="8"/>
      <c r="F876" s="8"/>
      <c r="G876" s="8"/>
      <c r="H876" s="8"/>
      <c r="I876" s="35"/>
      <c r="J876" s="8"/>
      <c r="K876" s="35"/>
      <c r="L876" s="35"/>
      <c r="M876" s="36"/>
    </row>
    <row r="877" spans="1:13" x14ac:dyDescent="0.25">
      <c r="A877" s="8"/>
      <c r="B877" s="8"/>
      <c r="C877" s="8"/>
      <c r="D877" s="8"/>
      <c r="E877" s="8"/>
      <c r="F877" s="8"/>
      <c r="G877" s="8"/>
      <c r="H877" s="8"/>
      <c r="I877" s="35"/>
      <c r="J877" s="8"/>
      <c r="K877" s="35"/>
      <c r="L877" s="35"/>
      <c r="M877" s="36"/>
    </row>
    <row r="878" spans="1:13" x14ac:dyDescent="0.25">
      <c r="A878" s="8"/>
      <c r="B878" s="8"/>
      <c r="C878" s="8"/>
      <c r="D878" s="8"/>
      <c r="E878" s="8"/>
      <c r="F878" s="8"/>
      <c r="G878" s="8"/>
      <c r="H878" s="8"/>
      <c r="I878" s="35"/>
      <c r="J878" s="8"/>
      <c r="K878" s="35"/>
      <c r="L878" s="35"/>
      <c r="M878" s="36"/>
    </row>
    <row r="879" spans="1:13" x14ac:dyDescent="0.25">
      <c r="A879" s="8"/>
      <c r="B879" s="8"/>
      <c r="C879" s="8"/>
      <c r="D879" s="8"/>
      <c r="E879" s="8"/>
      <c r="F879" s="8"/>
      <c r="G879" s="8"/>
      <c r="H879" s="8"/>
      <c r="I879" s="35"/>
      <c r="J879" s="8"/>
      <c r="K879" s="35"/>
      <c r="L879" s="35"/>
      <c r="M879" s="36"/>
    </row>
    <row r="880" spans="1:13" x14ac:dyDescent="0.25">
      <c r="A880" s="8"/>
      <c r="B880" s="8"/>
      <c r="C880" s="8"/>
      <c r="D880" s="8"/>
      <c r="E880" s="8"/>
      <c r="F880" s="8"/>
      <c r="G880" s="8"/>
      <c r="H880" s="8"/>
      <c r="I880" s="35"/>
      <c r="J880" s="8"/>
      <c r="K880" s="35"/>
      <c r="L880" s="35"/>
      <c r="M880" s="36"/>
    </row>
    <row r="881" spans="1:13" x14ac:dyDescent="0.25">
      <c r="A881" s="8"/>
      <c r="B881" s="8"/>
      <c r="C881" s="8"/>
      <c r="D881" s="8"/>
      <c r="E881" s="8"/>
      <c r="F881" s="8"/>
      <c r="G881" s="8"/>
      <c r="H881" s="8"/>
      <c r="I881" s="35"/>
      <c r="J881" s="8"/>
      <c r="K881" s="35"/>
      <c r="L881" s="35"/>
      <c r="M881" s="36"/>
    </row>
    <row r="882" spans="1:13" x14ac:dyDescent="0.25">
      <c r="A882" s="8"/>
      <c r="B882" s="8"/>
      <c r="C882" s="8"/>
      <c r="D882" s="8"/>
      <c r="E882" s="8"/>
      <c r="F882" s="8"/>
      <c r="G882" s="8"/>
      <c r="H882" s="8"/>
      <c r="I882" s="35"/>
      <c r="J882" s="8"/>
      <c r="K882" s="35"/>
      <c r="L882" s="35"/>
      <c r="M882" s="36"/>
    </row>
    <row r="883" spans="1:13" x14ac:dyDescent="0.25">
      <c r="A883" s="8"/>
      <c r="B883" s="8"/>
      <c r="C883" s="8"/>
      <c r="D883" s="8"/>
      <c r="E883" s="8"/>
      <c r="F883" s="8"/>
      <c r="G883" s="8"/>
      <c r="H883" s="8"/>
      <c r="I883" s="35"/>
      <c r="J883" s="8"/>
      <c r="K883" s="35"/>
      <c r="L883" s="35"/>
      <c r="M883" s="36"/>
    </row>
    <row r="884" spans="1:13" x14ac:dyDescent="0.25">
      <c r="A884" s="8"/>
      <c r="B884" s="8"/>
      <c r="C884" s="8"/>
      <c r="D884" s="8"/>
      <c r="E884" s="8"/>
      <c r="F884" s="8"/>
      <c r="G884" s="8"/>
      <c r="H884" s="8"/>
      <c r="I884" s="35"/>
      <c r="J884" s="8"/>
      <c r="K884" s="35"/>
      <c r="L884" s="35"/>
      <c r="M884" s="36"/>
    </row>
    <row r="885" spans="1:13" x14ac:dyDescent="0.25">
      <c r="A885" s="8"/>
      <c r="B885" s="8"/>
      <c r="C885" s="8"/>
      <c r="D885" s="8"/>
      <c r="E885" s="8"/>
      <c r="F885" s="8"/>
      <c r="G885" s="8"/>
      <c r="H885" s="8"/>
      <c r="I885" s="35"/>
      <c r="J885" s="8"/>
      <c r="K885" s="35"/>
      <c r="L885" s="35"/>
      <c r="M885" s="36"/>
    </row>
    <row r="886" spans="1:13" x14ac:dyDescent="0.25">
      <c r="A886" s="8"/>
      <c r="B886" s="8"/>
      <c r="C886" s="8"/>
      <c r="D886" s="8"/>
      <c r="E886" s="8"/>
      <c r="F886" s="8"/>
      <c r="G886" s="8"/>
      <c r="H886" s="8"/>
      <c r="I886" s="35"/>
      <c r="J886" s="8"/>
      <c r="K886" s="35"/>
      <c r="L886" s="35"/>
      <c r="M886" s="36"/>
    </row>
    <row r="887" spans="1:13" x14ac:dyDescent="0.25">
      <c r="A887" s="8"/>
      <c r="B887" s="8"/>
      <c r="C887" s="8"/>
      <c r="D887" s="8"/>
      <c r="E887" s="8"/>
      <c r="F887" s="8"/>
      <c r="G887" s="8"/>
      <c r="H887" s="8"/>
      <c r="I887" s="35"/>
      <c r="J887" s="8"/>
      <c r="K887" s="35"/>
      <c r="L887" s="35"/>
      <c r="M887" s="36"/>
    </row>
    <row r="888" spans="1:13" x14ac:dyDescent="0.25">
      <c r="A888" s="8"/>
      <c r="B888" s="8"/>
      <c r="C888" s="8"/>
      <c r="D888" s="8"/>
      <c r="E888" s="8"/>
      <c r="F888" s="8"/>
      <c r="G888" s="8"/>
      <c r="H888" s="8"/>
      <c r="I888" s="35"/>
      <c r="J888" s="8"/>
      <c r="K888" s="35"/>
      <c r="L888" s="35"/>
      <c r="M888" s="36"/>
    </row>
    <row r="889" spans="1:13" x14ac:dyDescent="0.25">
      <c r="A889" s="8"/>
      <c r="B889" s="8"/>
      <c r="C889" s="8"/>
      <c r="D889" s="8"/>
      <c r="E889" s="8"/>
      <c r="F889" s="8"/>
      <c r="G889" s="8"/>
      <c r="H889" s="8"/>
      <c r="I889" s="35"/>
      <c r="J889" s="8"/>
      <c r="K889" s="35"/>
      <c r="L889" s="35"/>
      <c r="M889" s="36"/>
    </row>
    <row r="890" spans="1:13" x14ac:dyDescent="0.25">
      <c r="A890" s="8"/>
      <c r="B890" s="8"/>
      <c r="C890" s="8"/>
      <c r="D890" s="8"/>
      <c r="E890" s="8"/>
      <c r="F890" s="8"/>
      <c r="G890" s="8"/>
      <c r="H890" s="8"/>
      <c r="I890" s="35"/>
      <c r="J890" s="8"/>
      <c r="K890" s="35"/>
      <c r="L890" s="35"/>
      <c r="M890" s="36"/>
    </row>
    <row r="891" spans="1:13" x14ac:dyDescent="0.25">
      <c r="A891" s="8"/>
      <c r="B891" s="8"/>
      <c r="C891" s="8"/>
      <c r="D891" s="8"/>
      <c r="E891" s="8"/>
      <c r="F891" s="8"/>
      <c r="G891" s="8"/>
      <c r="H891" s="8"/>
      <c r="I891" s="35"/>
      <c r="J891" s="8"/>
      <c r="K891" s="35"/>
      <c r="L891" s="35"/>
      <c r="M891" s="36"/>
    </row>
    <row r="892" spans="1:13" x14ac:dyDescent="0.25">
      <c r="A892" s="8"/>
      <c r="B892" s="8"/>
      <c r="C892" s="8"/>
      <c r="D892" s="8"/>
      <c r="E892" s="8"/>
      <c r="F892" s="8"/>
      <c r="G892" s="8"/>
      <c r="H892" s="8"/>
      <c r="I892" s="35"/>
      <c r="J892" s="8"/>
      <c r="K892" s="35"/>
      <c r="L892" s="35"/>
      <c r="M892" s="36"/>
    </row>
    <row r="893" spans="1:13" x14ac:dyDescent="0.25">
      <c r="A893" s="8"/>
      <c r="B893" s="8"/>
      <c r="C893" s="8"/>
      <c r="D893" s="8"/>
      <c r="E893" s="8"/>
      <c r="F893" s="8"/>
      <c r="G893" s="8"/>
      <c r="H893" s="8"/>
      <c r="I893" s="35"/>
      <c r="J893" s="8"/>
      <c r="K893" s="35"/>
      <c r="L893" s="35"/>
      <c r="M893" s="36"/>
    </row>
    <row r="894" spans="1:13" x14ac:dyDescent="0.25">
      <c r="A894" s="8"/>
      <c r="B894" s="8"/>
      <c r="C894" s="8"/>
      <c r="D894" s="8"/>
      <c r="E894" s="8"/>
      <c r="F894" s="8"/>
      <c r="G894" s="8"/>
      <c r="H894" s="8"/>
      <c r="I894" s="35"/>
      <c r="J894" s="8"/>
      <c r="K894" s="35"/>
      <c r="L894" s="35"/>
      <c r="M894" s="36"/>
    </row>
    <row r="895" spans="1:13" x14ac:dyDescent="0.25">
      <c r="A895" s="8"/>
      <c r="B895" s="8"/>
      <c r="C895" s="8"/>
      <c r="D895" s="8"/>
      <c r="E895" s="8"/>
      <c r="F895" s="8"/>
      <c r="G895" s="8"/>
      <c r="H895" s="8"/>
      <c r="I895" s="35"/>
      <c r="J895" s="8"/>
      <c r="K895" s="35"/>
      <c r="L895" s="35"/>
      <c r="M895" s="36"/>
    </row>
    <row r="896" spans="1:13" x14ac:dyDescent="0.25">
      <c r="A896" s="8"/>
      <c r="B896" s="8"/>
      <c r="C896" s="8"/>
      <c r="D896" s="8"/>
      <c r="E896" s="8"/>
      <c r="F896" s="8"/>
      <c r="G896" s="8"/>
      <c r="H896" s="8"/>
      <c r="I896" s="35"/>
      <c r="J896" s="8"/>
      <c r="K896" s="35"/>
      <c r="L896" s="35"/>
      <c r="M896" s="36"/>
    </row>
    <row r="897" spans="1:13" x14ac:dyDescent="0.25">
      <c r="A897" s="8"/>
      <c r="B897" s="8"/>
      <c r="C897" s="8"/>
      <c r="D897" s="8"/>
      <c r="E897" s="8"/>
      <c r="F897" s="8"/>
      <c r="G897" s="8"/>
      <c r="H897" s="8"/>
      <c r="I897" s="35"/>
      <c r="J897" s="8"/>
      <c r="K897" s="35"/>
      <c r="L897" s="35"/>
      <c r="M897" s="36"/>
    </row>
    <row r="898" spans="1:13" x14ac:dyDescent="0.25">
      <c r="A898" s="8"/>
      <c r="B898" s="8"/>
      <c r="C898" s="8"/>
      <c r="D898" s="8"/>
      <c r="E898" s="8"/>
      <c r="F898" s="8"/>
      <c r="G898" s="8"/>
      <c r="H898" s="8"/>
      <c r="I898" s="35"/>
      <c r="J898" s="8"/>
      <c r="K898" s="35"/>
      <c r="L898" s="35"/>
      <c r="M898" s="36"/>
    </row>
    <row r="899" spans="1:13" x14ac:dyDescent="0.25">
      <c r="A899" s="8"/>
      <c r="B899" s="8"/>
      <c r="C899" s="8"/>
      <c r="D899" s="8"/>
      <c r="E899" s="8"/>
      <c r="F899" s="8"/>
      <c r="G899" s="8"/>
      <c r="H899" s="8"/>
      <c r="I899" s="35"/>
      <c r="J899" s="8"/>
      <c r="K899" s="35"/>
      <c r="L899" s="35"/>
      <c r="M899" s="36"/>
    </row>
    <row r="900" spans="1:13" x14ac:dyDescent="0.25">
      <c r="A900" s="8"/>
      <c r="B900" s="8"/>
      <c r="C900" s="8"/>
      <c r="D900" s="8"/>
      <c r="E900" s="8"/>
      <c r="F900" s="8"/>
      <c r="G900" s="8"/>
      <c r="H900" s="8"/>
      <c r="I900" s="35"/>
      <c r="J900" s="8"/>
      <c r="K900" s="35"/>
      <c r="L900" s="35"/>
      <c r="M900" s="36"/>
    </row>
    <row r="901" spans="1:13" x14ac:dyDescent="0.25">
      <c r="A901" s="8"/>
      <c r="B901" s="8"/>
      <c r="C901" s="8"/>
      <c r="D901" s="8"/>
      <c r="E901" s="8"/>
      <c r="F901" s="8"/>
      <c r="G901" s="8"/>
      <c r="H901" s="8"/>
      <c r="I901" s="35"/>
      <c r="J901" s="8"/>
      <c r="K901" s="35"/>
      <c r="L901" s="35"/>
      <c r="M901" s="36"/>
    </row>
    <row r="902" spans="1:13" x14ac:dyDescent="0.25">
      <c r="A902" s="8"/>
      <c r="B902" s="8"/>
      <c r="C902" s="8"/>
      <c r="D902" s="8"/>
      <c r="E902" s="8"/>
      <c r="F902" s="8"/>
      <c r="G902" s="8"/>
      <c r="H902" s="8"/>
      <c r="I902" s="35"/>
      <c r="J902" s="8"/>
      <c r="K902" s="35"/>
      <c r="L902" s="35"/>
      <c r="M902" s="36"/>
    </row>
    <row r="903" spans="1:13" x14ac:dyDescent="0.25">
      <c r="A903" s="8"/>
      <c r="B903" s="8"/>
      <c r="C903" s="8"/>
      <c r="D903" s="8"/>
      <c r="E903" s="8"/>
      <c r="F903" s="8"/>
      <c r="G903" s="8"/>
      <c r="H903" s="8"/>
      <c r="I903" s="35"/>
      <c r="J903" s="8"/>
      <c r="K903" s="35"/>
      <c r="L903" s="35"/>
      <c r="M903" s="36"/>
    </row>
    <row r="904" spans="1:13" x14ac:dyDescent="0.25">
      <c r="A904" s="8"/>
      <c r="B904" s="8"/>
      <c r="C904" s="8"/>
      <c r="D904" s="8"/>
      <c r="E904" s="8"/>
      <c r="F904" s="8"/>
      <c r="G904" s="8"/>
      <c r="H904" s="8"/>
      <c r="I904" s="35"/>
      <c r="J904" s="8"/>
      <c r="K904" s="35"/>
      <c r="L904" s="35"/>
      <c r="M904" s="36"/>
    </row>
    <row r="905" spans="1:13" x14ac:dyDescent="0.25">
      <c r="A905" s="8"/>
      <c r="B905" s="8"/>
      <c r="C905" s="8"/>
      <c r="D905" s="8"/>
      <c r="E905" s="8"/>
      <c r="F905" s="8"/>
      <c r="G905" s="8"/>
      <c r="H905" s="8"/>
      <c r="I905" s="35"/>
      <c r="J905" s="8"/>
      <c r="K905" s="35"/>
      <c r="L905" s="35"/>
      <c r="M905" s="36"/>
    </row>
    <row r="906" spans="1:13" x14ac:dyDescent="0.25">
      <c r="A906" s="8"/>
      <c r="B906" s="8"/>
      <c r="C906" s="8"/>
      <c r="D906" s="8"/>
      <c r="E906" s="8"/>
      <c r="F906" s="8"/>
      <c r="G906" s="8"/>
      <c r="H906" s="8"/>
      <c r="I906" s="35"/>
      <c r="J906" s="8"/>
      <c r="K906" s="35"/>
      <c r="L906" s="35"/>
      <c r="M906" s="36"/>
    </row>
    <row r="907" spans="1:13" x14ac:dyDescent="0.25">
      <c r="A907" s="8"/>
      <c r="B907" s="8"/>
      <c r="C907" s="8"/>
      <c r="D907" s="8"/>
      <c r="E907" s="8"/>
      <c r="F907" s="8"/>
      <c r="G907" s="8"/>
      <c r="H907" s="8"/>
      <c r="I907" s="35"/>
      <c r="J907" s="8"/>
      <c r="K907" s="35"/>
      <c r="L907" s="35"/>
      <c r="M907" s="36"/>
    </row>
    <row r="908" spans="1:13" x14ac:dyDescent="0.25">
      <c r="A908" s="8"/>
      <c r="B908" s="8"/>
      <c r="C908" s="8"/>
      <c r="D908" s="8"/>
      <c r="E908" s="8"/>
      <c r="F908" s="8"/>
      <c r="G908" s="8"/>
      <c r="H908" s="8"/>
      <c r="I908" s="35"/>
      <c r="J908" s="8"/>
      <c r="K908" s="35"/>
      <c r="L908" s="35"/>
      <c r="M908" s="36"/>
    </row>
    <row r="909" spans="1:13" x14ac:dyDescent="0.25">
      <c r="A909" s="8"/>
      <c r="B909" s="8"/>
      <c r="C909" s="8"/>
      <c r="D909" s="8"/>
      <c r="E909" s="8"/>
      <c r="F909" s="8"/>
      <c r="G909" s="8"/>
      <c r="H909" s="8"/>
      <c r="I909" s="35"/>
      <c r="J909" s="8"/>
      <c r="K909" s="35"/>
      <c r="L909" s="35"/>
      <c r="M909" s="36"/>
    </row>
    <row r="910" spans="1:13" x14ac:dyDescent="0.25">
      <c r="A910" s="8"/>
      <c r="B910" s="8"/>
      <c r="C910" s="8"/>
      <c r="D910" s="8"/>
      <c r="E910" s="8"/>
      <c r="F910" s="8"/>
      <c r="G910" s="8"/>
      <c r="H910" s="8"/>
      <c r="I910" s="35"/>
      <c r="J910" s="8"/>
      <c r="K910" s="35"/>
      <c r="L910" s="35"/>
      <c r="M910" s="36"/>
    </row>
    <row r="911" spans="1:13" x14ac:dyDescent="0.25">
      <c r="A911" s="8"/>
      <c r="B911" s="8"/>
      <c r="C911" s="8"/>
      <c r="D911" s="8"/>
      <c r="E911" s="8"/>
      <c r="F911" s="8"/>
      <c r="G911" s="8"/>
      <c r="H911" s="8"/>
      <c r="I911" s="35"/>
      <c r="J911" s="8"/>
      <c r="K911" s="35"/>
      <c r="L911" s="35"/>
      <c r="M911" s="36"/>
    </row>
    <row r="912" spans="1:13" x14ac:dyDescent="0.25">
      <c r="A912" s="8"/>
      <c r="B912" s="8"/>
      <c r="C912" s="8"/>
      <c r="D912" s="8"/>
      <c r="E912" s="8"/>
      <c r="F912" s="8"/>
      <c r="G912" s="8"/>
      <c r="H912" s="8"/>
      <c r="I912" s="35"/>
      <c r="J912" s="8"/>
      <c r="K912" s="35"/>
      <c r="L912" s="35"/>
      <c r="M912" s="36"/>
    </row>
    <row r="913" spans="1:13" x14ac:dyDescent="0.25">
      <c r="A913" s="8"/>
      <c r="B913" s="8"/>
      <c r="C913" s="8"/>
      <c r="D913" s="8"/>
      <c r="E913" s="8"/>
      <c r="F913" s="8"/>
      <c r="G913" s="8"/>
      <c r="H913" s="8"/>
      <c r="I913" s="35"/>
      <c r="J913" s="8"/>
      <c r="K913" s="35"/>
      <c r="L913" s="35"/>
      <c r="M913" s="36"/>
    </row>
    <row r="914" spans="1:13" x14ac:dyDescent="0.25">
      <c r="A914" s="8"/>
      <c r="B914" s="8"/>
      <c r="C914" s="8"/>
      <c r="D914" s="8"/>
      <c r="E914" s="8"/>
      <c r="F914" s="8"/>
      <c r="G914" s="8"/>
      <c r="H914" s="8"/>
      <c r="I914" s="35"/>
      <c r="J914" s="8"/>
      <c r="K914" s="35"/>
      <c r="L914" s="35"/>
      <c r="M914" s="36"/>
    </row>
    <row r="915" spans="1:13" x14ac:dyDescent="0.25">
      <c r="A915" s="8"/>
      <c r="B915" s="8"/>
      <c r="C915" s="8"/>
      <c r="D915" s="8"/>
      <c r="E915" s="8"/>
      <c r="F915" s="8"/>
      <c r="G915" s="8"/>
      <c r="H915" s="8"/>
      <c r="I915" s="35"/>
      <c r="J915" s="8"/>
      <c r="K915" s="35"/>
      <c r="L915" s="35"/>
      <c r="M915" s="36"/>
    </row>
    <row r="916" spans="1:13" x14ac:dyDescent="0.25">
      <c r="A916" s="8"/>
      <c r="B916" s="8"/>
      <c r="C916" s="8"/>
      <c r="D916" s="8"/>
      <c r="E916" s="8"/>
      <c r="F916" s="8"/>
      <c r="G916" s="8"/>
      <c r="H916" s="8"/>
      <c r="I916" s="35"/>
      <c r="J916" s="8"/>
      <c r="K916" s="35"/>
      <c r="L916" s="35"/>
      <c r="M916" s="36"/>
    </row>
    <row r="917" spans="1:13" x14ac:dyDescent="0.25">
      <c r="A917" s="8"/>
      <c r="B917" s="8"/>
      <c r="C917" s="8"/>
      <c r="D917" s="8"/>
      <c r="E917" s="8"/>
      <c r="F917" s="8"/>
      <c r="G917" s="8"/>
      <c r="H917" s="8"/>
      <c r="I917" s="35"/>
      <c r="J917" s="8"/>
      <c r="K917" s="35"/>
      <c r="L917" s="35"/>
      <c r="M917" s="36"/>
    </row>
    <row r="918" spans="1:13" x14ac:dyDescent="0.25">
      <c r="A918" s="8"/>
      <c r="B918" s="8"/>
      <c r="C918" s="8"/>
      <c r="D918" s="8"/>
      <c r="E918" s="8"/>
      <c r="F918" s="8"/>
      <c r="G918" s="8"/>
      <c r="H918" s="8"/>
      <c r="I918" s="35"/>
      <c r="J918" s="8"/>
      <c r="K918" s="35"/>
      <c r="L918" s="35"/>
      <c r="M918" s="36"/>
    </row>
    <row r="919" spans="1:13" x14ac:dyDescent="0.25">
      <c r="A919" s="8"/>
      <c r="B919" s="8"/>
      <c r="C919" s="8"/>
      <c r="D919" s="8"/>
      <c r="E919" s="8"/>
      <c r="F919" s="8"/>
      <c r="G919" s="8"/>
      <c r="H919" s="8"/>
      <c r="I919" s="35"/>
      <c r="J919" s="8"/>
      <c r="K919" s="35"/>
      <c r="L919" s="35"/>
      <c r="M919" s="36"/>
    </row>
    <row r="920" spans="1:13" x14ac:dyDescent="0.25">
      <c r="A920" s="8"/>
      <c r="B920" s="8"/>
      <c r="C920" s="8"/>
      <c r="D920" s="8"/>
      <c r="E920" s="8"/>
      <c r="F920" s="8"/>
      <c r="G920" s="8"/>
      <c r="H920" s="8"/>
      <c r="I920" s="35"/>
      <c r="J920" s="8"/>
      <c r="K920" s="35"/>
      <c r="L920" s="35"/>
      <c r="M920" s="36"/>
    </row>
    <row r="921" spans="1:13" x14ac:dyDescent="0.25">
      <c r="A921" s="8"/>
      <c r="B921" s="8"/>
      <c r="C921" s="8"/>
      <c r="D921" s="8"/>
      <c r="E921" s="8"/>
      <c r="F921" s="8"/>
      <c r="G921" s="8"/>
      <c r="H921" s="8"/>
      <c r="I921" s="35"/>
      <c r="J921" s="8"/>
      <c r="K921" s="35"/>
      <c r="L921" s="35"/>
      <c r="M921" s="36"/>
    </row>
    <row r="922" spans="1:13" x14ac:dyDescent="0.25">
      <c r="A922" s="8"/>
      <c r="B922" s="8"/>
      <c r="C922" s="8"/>
      <c r="D922" s="8"/>
      <c r="E922" s="8"/>
      <c r="F922" s="8"/>
      <c r="G922" s="8"/>
      <c r="H922" s="8"/>
      <c r="I922" s="35"/>
      <c r="J922" s="8"/>
      <c r="K922" s="35"/>
      <c r="L922" s="35"/>
      <c r="M922" s="36"/>
    </row>
    <row r="923" spans="1:13" x14ac:dyDescent="0.25">
      <c r="A923" s="8"/>
      <c r="B923" s="8"/>
      <c r="C923" s="8"/>
      <c r="D923" s="8"/>
      <c r="E923" s="8"/>
      <c r="F923" s="8"/>
      <c r="G923" s="8"/>
      <c r="H923" s="8"/>
      <c r="I923" s="35"/>
      <c r="J923" s="8"/>
      <c r="K923" s="35"/>
      <c r="L923" s="35"/>
      <c r="M923" s="36"/>
    </row>
    <row r="924" spans="1:13" x14ac:dyDescent="0.25">
      <c r="A924" s="8"/>
      <c r="B924" s="8"/>
      <c r="C924" s="8"/>
      <c r="D924" s="8"/>
      <c r="E924" s="8"/>
      <c r="F924" s="8"/>
      <c r="G924" s="8"/>
      <c r="H924" s="8"/>
      <c r="I924" s="35"/>
      <c r="J924" s="8"/>
      <c r="K924" s="35"/>
      <c r="L924" s="35"/>
      <c r="M924" s="36"/>
    </row>
    <row r="925" spans="1:13" x14ac:dyDescent="0.25">
      <c r="A925" s="8"/>
      <c r="B925" s="8"/>
      <c r="C925" s="8"/>
      <c r="D925" s="8"/>
      <c r="E925" s="8"/>
      <c r="F925" s="8"/>
      <c r="G925" s="8"/>
      <c r="H925" s="8"/>
      <c r="I925" s="35"/>
      <c r="J925" s="8"/>
      <c r="K925" s="35"/>
      <c r="L925" s="35"/>
      <c r="M925" s="36"/>
    </row>
    <row r="926" spans="1:13" x14ac:dyDescent="0.25">
      <c r="A926" s="8"/>
      <c r="B926" s="8"/>
      <c r="C926" s="8"/>
      <c r="D926" s="8"/>
      <c r="E926" s="8"/>
      <c r="F926" s="8"/>
      <c r="G926" s="8"/>
      <c r="H926" s="8"/>
      <c r="I926" s="35"/>
      <c r="J926" s="8"/>
      <c r="K926" s="35"/>
      <c r="L926" s="35"/>
      <c r="M926" s="36"/>
    </row>
    <row r="927" spans="1:13" x14ac:dyDescent="0.25">
      <c r="A927" s="8"/>
      <c r="B927" s="8"/>
      <c r="C927" s="8"/>
      <c r="D927" s="8"/>
      <c r="E927" s="8"/>
      <c r="F927" s="8"/>
      <c r="G927" s="8"/>
      <c r="H927" s="8"/>
      <c r="I927" s="35"/>
      <c r="J927" s="8"/>
      <c r="K927" s="35"/>
      <c r="L927" s="35"/>
      <c r="M927" s="36"/>
    </row>
    <row r="928" spans="1:13" x14ac:dyDescent="0.25">
      <c r="A928" s="8"/>
      <c r="B928" s="8"/>
      <c r="C928" s="8"/>
      <c r="D928" s="8"/>
      <c r="E928" s="8"/>
      <c r="F928" s="8"/>
      <c r="G928" s="8"/>
      <c r="H928" s="8"/>
      <c r="I928" s="35"/>
      <c r="J928" s="8"/>
      <c r="K928" s="35"/>
      <c r="L928" s="35"/>
      <c r="M928" s="36"/>
    </row>
    <row r="929" spans="1:13" x14ac:dyDescent="0.25">
      <c r="A929" s="8"/>
      <c r="B929" s="8"/>
      <c r="C929" s="8"/>
      <c r="D929" s="8"/>
      <c r="E929" s="8"/>
      <c r="F929" s="8"/>
      <c r="G929" s="8"/>
      <c r="H929" s="8"/>
      <c r="I929" s="35"/>
      <c r="J929" s="8"/>
      <c r="K929" s="35"/>
      <c r="L929" s="35"/>
      <c r="M929" s="36"/>
    </row>
    <row r="930" spans="1:13" x14ac:dyDescent="0.25">
      <c r="A930" s="8"/>
      <c r="B930" s="8"/>
      <c r="C930" s="8"/>
      <c r="D930" s="8"/>
      <c r="E930" s="8"/>
      <c r="F930" s="8"/>
      <c r="G930" s="8"/>
      <c r="H930" s="8"/>
      <c r="I930" s="35"/>
      <c r="J930" s="8"/>
      <c r="K930" s="35"/>
      <c r="L930" s="35"/>
      <c r="M930" s="36"/>
    </row>
    <row r="931" spans="1:13" x14ac:dyDescent="0.25">
      <c r="A931" s="8"/>
      <c r="B931" s="8"/>
      <c r="C931" s="8"/>
      <c r="D931" s="8"/>
      <c r="E931" s="8"/>
      <c r="F931" s="8"/>
      <c r="G931" s="8"/>
      <c r="H931" s="8"/>
      <c r="I931" s="35"/>
      <c r="J931" s="8"/>
      <c r="K931" s="35"/>
      <c r="L931" s="35"/>
      <c r="M931" s="36"/>
    </row>
    <row r="932" spans="1:13" x14ac:dyDescent="0.25">
      <c r="A932" s="8"/>
      <c r="B932" s="8"/>
      <c r="C932" s="8"/>
      <c r="D932" s="8"/>
      <c r="E932" s="8"/>
      <c r="F932" s="8"/>
      <c r="G932" s="8"/>
      <c r="H932" s="8"/>
      <c r="I932" s="35"/>
      <c r="J932" s="8"/>
      <c r="K932" s="35"/>
      <c r="L932" s="35"/>
      <c r="M932" s="36"/>
    </row>
    <row r="933" spans="1:13" x14ac:dyDescent="0.25">
      <c r="A933" s="8"/>
      <c r="B933" s="8"/>
      <c r="C933" s="8"/>
      <c r="D933" s="8"/>
      <c r="E933" s="8"/>
      <c r="F933" s="8"/>
      <c r="G933" s="8"/>
      <c r="H933" s="8"/>
      <c r="I933" s="35"/>
      <c r="J933" s="8"/>
      <c r="K933" s="35"/>
      <c r="L933" s="35"/>
      <c r="M933" s="36"/>
    </row>
    <row r="934" spans="1:13" x14ac:dyDescent="0.25">
      <c r="A934" s="8"/>
      <c r="B934" s="8"/>
      <c r="C934" s="8"/>
      <c r="D934" s="8"/>
      <c r="E934" s="8"/>
      <c r="F934" s="8"/>
      <c r="G934" s="8"/>
      <c r="H934" s="8"/>
      <c r="I934" s="35"/>
      <c r="J934" s="8"/>
      <c r="K934" s="35"/>
      <c r="L934" s="35"/>
      <c r="M934" s="36"/>
    </row>
    <row r="935" spans="1:13" x14ac:dyDescent="0.25">
      <c r="A935" s="8"/>
      <c r="B935" s="8"/>
      <c r="C935" s="8"/>
      <c r="D935" s="8"/>
      <c r="E935" s="8"/>
      <c r="F935" s="8"/>
      <c r="G935" s="8"/>
      <c r="H935" s="8"/>
      <c r="I935" s="35"/>
      <c r="J935" s="8"/>
      <c r="K935" s="35"/>
      <c r="L935" s="35"/>
      <c r="M935" s="36"/>
    </row>
    <row r="936" spans="1:13" x14ac:dyDescent="0.25">
      <c r="A936" s="8"/>
      <c r="B936" s="8"/>
      <c r="C936" s="8"/>
      <c r="D936" s="8"/>
      <c r="E936" s="8"/>
      <c r="F936" s="8"/>
      <c r="G936" s="8"/>
      <c r="H936" s="8"/>
      <c r="I936" s="35"/>
      <c r="J936" s="8"/>
      <c r="K936" s="35"/>
      <c r="L936" s="35"/>
      <c r="M936" s="36"/>
    </row>
    <row r="937" spans="1:13" x14ac:dyDescent="0.25">
      <c r="A937" s="8"/>
      <c r="B937" s="8"/>
      <c r="C937" s="8"/>
      <c r="D937" s="8"/>
      <c r="E937" s="8"/>
      <c r="F937" s="8"/>
      <c r="G937" s="8"/>
      <c r="H937" s="8"/>
      <c r="I937" s="35"/>
      <c r="J937" s="8"/>
      <c r="K937" s="35"/>
      <c r="L937" s="35"/>
      <c r="M937" s="36"/>
    </row>
    <row r="938" spans="1:13" x14ac:dyDescent="0.25">
      <c r="A938" s="8"/>
      <c r="B938" s="8"/>
      <c r="C938" s="8"/>
      <c r="D938" s="8"/>
      <c r="E938" s="8"/>
      <c r="F938" s="8"/>
      <c r="G938" s="8"/>
      <c r="H938" s="8"/>
      <c r="I938" s="35"/>
      <c r="J938" s="8"/>
      <c r="K938" s="35"/>
      <c r="L938" s="35"/>
      <c r="M938" s="36"/>
    </row>
    <row r="939" spans="1:13" x14ac:dyDescent="0.25">
      <c r="A939" s="8"/>
      <c r="B939" s="8"/>
      <c r="C939" s="8"/>
      <c r="D939" s="8"/>
      <c r="E939" s="8"/>
      <c r="F939" s="8"/>
      <c r="G939" s="8"/>
      <c r="H939" s="8"/>
      <c r="I939" s="35"/>
      <c r="J939" s="8"/>
      <c r="K939" s="35"/>
      <c r="L939" s="35"/>
      <c r="M939" s="36"/>
    </row>
    <row r="940" spans="1:13" x14ac:dyDescent="0.25">
      <c r="A940" s="8"/>
      <c r="B940" s="8"/>
      <c r="C940" s="8"/>
      <c r="D940" s="8"/>
      <c r="E940" s="8"/>
      <c r="F940" s="8"/>
      <c r="G940" s="8"/>
      <c r="H940" s="8"/>
      <c r="I940" s="35"/>
      <c r="J940" s="8"/>
      <c r="K940" s="35"/>
      <c r="L940" s="35"/>
      <c r="M940" s="36"/>
    </row>
    <row r="941" spans="1:13" x14ac:dyDescent="0.25">
      <c r="A941" s="8"/>
      <c r="B941" s="8"/>
      <c r="C941" s="8"/>
      <c r="D941" s="8"/>
      <c r="E941" s="8"/>
      <c r="F941" s="8"/>
      <c r="G941" s="8"/>
      <c r="H941" s="8"/>
      <c r="I941" s="35"/>
      <c r="J941" s="8"/>
      <c r="K941" s="35"/>
      <c r="L941" s="35"/>
      <c r="M941" s="36"/>
    </row>
    <row r="942" spans="1:13" x14ac:dyDescent="0.25">
      <c r="A942" s="8"/>
      <c r="B942" s="8"/>
      <c r="C942" s="8"/>
      <c r="D942" s="8"/>
      <c r="E942" s="8"/>
      <c r="F942" s="8"/>
      <c r="G942" s="8"/>
      <c r="H942" s="8"/>
      <c r="I942" s="35"/>
      <c r="J942" s="8"/>
      <c r="K942" s="35"/>
      <c r="L942" s="35"/>
      <c r="M942" s="36"/>
    </row>
    <row r="943" spans="1:13" x14ac:dyDescent="0.25">
      <c r="A943" s="8"/>
      <c r="B943" s="8"/>
      <c r="C943" s="8"/>
      <c r="D943" s="8"/>
      <c r="E943" s="8"/>
      <c r="F943" s="8"/>
      <c r="G943" s="8"/>
      <c r="H943" s="8"/>
      <c r="I943" s="35"/>
      <c r="J943" s="8"/>
      <c r="K943" s="35"/>
      <c r="L943" s="35"/>
      <c r="M943" s="36"/>
    </row>
    <row r="944" spans="1:13" x14ac:dyDescent="0.25">
      <c r="A944" s="8"/>
      <c r="B944" s="8"/>
      <c r="C944" s="8"/>
      <c r="D944" s="8"/>
      <c r="E944" s="8"/>
      <c r="F944" s="8"/>
      <c r="G944" s="8"/>
      <c r="H944" s="8"/>
      <c r="I944" s="35"/>
      <c r="J944" s="8"/>
      <c r="K944" s="35"/>
      <c r="L944" s="35"/>
      <c r="M944" s="36"/>
    </row>
    <row r="945" spans="1:13" x14ac:dyDescent="0.25">
      <c r="A945" s="8"/>
      <c r="B945" s="8"/>
      <c r="C945" s="8"/>
      <c r="D945" s="8"/>
      <c r="E945" s="8"/>
      <c r="F945" s="8"/>
      <c r="G945" s="8"/>
      <c r="H945" s="8"/>
      <c r="I945" s="35"/>
      <c r="J945" s="8"/>
      <c r="K945" s="35"/>
      <c r="L945" s="35"/>
      <c r="M945" s="36"/>
    </row>
    <row r="946" spans="1:13" x14ac:dyDescent="0.25">
      <c r="A946" s="8"/>
      <c r="B946" s="8"/>
      <c r="C946" s="8"/>
      <c r="D946" s="8"/>
      <c r="E946" s="8"/>
      <c r="F946" s="8"/>
      <c r="G946" s="8"/>
      <c r="H946" s="8"/>
      <c r="I946" s="35"/>
      <c r="J946" s="8"/>
      <c r="K946" s="35"/>
      <c r="L946" s="35"/>
      <c r="M946" s="36"/>
    </row>
    <row r="947" spans="1:13" x14ac:dyDescent="0.25">
      <c r="A947" s="8"/>
      <c r="B947" s="8"/>
      <c r="C947" s="8"/>
      <c r="D947" s="8"/>
      <c r="E947" s="8"/>
      <c r="F947" s="8"/>
      <c r="G947" s="8"/>
      <c r="H947" s="8"/>
      <c r="I947" s="35"/>
      <c r="J947" s="8"/>
      <c r="K947" s="35"/>
      <c r="L947" s="35"/>
      <c r="M947" s="36"/>
    </row>
    <row r="948" spans="1:13" x14ac:dyDescent="0.25">
      <c r="A948" s="8"/>
      <c r="B948" s="8"/>
      <c r="C948" s="8"/>
      <c r="D948" s="8"/>
      <c r="E948" s="8"/>
      <c r="F948" s="8"/>
      <c r="G948" s="8"/>
      <c r="H948" s="8"/>
      <c r="I948" s="35"/>
      <c r="J948" s="8"/>
      <c r="K948" s="35"/>
      <c r="L948" s="35"/>
      <c r="M948" s="36"/>
    </row>
    <row r="949" spans="1:13" x14ac:dyDescent="0.25">
      <c r="A949" s="8"/>
      <c r="B949" s="8"/>
      <c r="C949" s="8"/>
      <c r="D949" s="8"/>
      <c r="E949" s="8"/>
      <c r="F949" s="8"/>
      <c r="G949" s="8"/>
      <c r="H949" s="8"/>
      <c r="I949" s="35"/>
      <c r="J949" s="8"/>
      <c r="K949" s="35"/>
      <c r="L949" s="35"/>
      <c r="M949" s="36"/>
    </row>
    <row r="950" spans="1:13" x14ac:dyDescent="0.25">
      <c r="A950" s="8"/>
      <c r="B950" s="8"/>
      <c r="C950" s="8"/>
      <c r="D950" s="8"/>
      <c r="E950" s="8"/>
      <c r="F950" s="8"/>
      <c r="G950" s="8"/>
      <c r="H950" s="8"/>
      <c r="I950" s="35"/>
      <c r="J950" s="8"/>
      <c r="K950" s="35"/>
      <c r="L950" s="35"/>
      <c r="M950" s="36"/>
    </row>
    <row r="951" spans="1:13" x14ac:dyDescent="0.25">
      <c r="A951" s="8"/>
      <c r="B951" s="8"/>
      <c r="C951" s="8"/>
      <c r="D951" s="8"/>
      <c r="E951" s="8"/>
      <c r="F951" s="8"/>
      <c r="G951" s="8"/>
      <c r="H951" s="8"/>
      <c r="I951" s="35"/>
      <c r="J951" s="8"/>
      <c r="K951" s="35"/>
      <c r="L951" s="35"/>
      <c r="M951" s="36"/>
    </row>
    <row r="952" spans="1:13" x14ac:dyDescent="0.25">
      <c r="A952" s="8"/>
      <c r="B952" s="8"/>
      <c r="C952" s="8"/>
      <c r="D952" s="8"/>
      <c r="E952" s="8"/>
      <c r="F952" s="8"/>
      <c r="G952" s="8"/>
      <c r="H952" s="8"/>
      <c r="I952" s="35"/>
      <c r="J952" s="8"/>
      <c r="K952" s="35"/>
      <c r="L952" s="35"/>
      <c r="M952" s="36"/>
    </row>
    <row r="953" spans="1:13" x14ac:dyDescent="0.25">
      <c r="A953" s="8"/>
      <c r="B953" s="8"/>
      <c r="C953" s="8"/>
      <c r="D953" s="8"/>
      <c r="E953" s="8"/>
      <c r="F953" s="8"/>
      <c r="G953" s="8"/>
      <c r="H953" s="8"/>
      <c r="I953" s="35"/>
      <c r="J953" s="8"/>
      <c r="K953" s="35"/>
      <c r="L953" s="35"/>
      <c r="M953" s="36"/>
    </row>
    <row r="954" spans="1:13" x14ac:dyDescent="0.25">
      <c r="A954" s="8"/>
      <c r="B954" s="8"/>
      <c r="C954" s="8"/>
      <c r="D954" s="8"/>
      <c r="E954" s="8"/>
      <c r="F954" s="8"/>
      <c r="G954" s="8"/>
      <c r="H954" s="8"/>
      <c r="I954" s="35"/>
      <c r="J954" s="8"/>
      <c r="K954" s="35"/>
      <c r="L954" s="35"/>
      <c r="M954" s="36"/>
    </row>
    <row r="955" spans="1:13" x14ac:dyDescent="0.25">
      <c r="A955" s="8"/>
      <c r="B955" s="8"/>
      <c r="C955" s="8"/>
      <c r="D955" s="8"/>
      <c r="E955" s="8"/>
      <c r="F955" s="8"/>
      <c r="G955" s="8"/>
      <c r="H955" s="8"/>
      <c r="I955" s="35"/>
      <c r="J955" s="8"/>
      <c r="K955" s="35"/>
      <c r="L955" s="35"/>
      <c r="M955" s="36"/>
    </row>
    <row r="956" spans="1:13" x14ac:dyDescent="0.25">
      <c r="A956" s="8"/>
      <c r="B956" s="8"/>
      <c r="C956" s="8"/>
      <c r="D956" s="8"/>
      <c r="E956" s="8"/>
      <c r="F956" s="8"/>
      <c r="G956" s="8"/>
      <c r="H956" s="8"/>
      <c r="I956" s="35"/>
      <c r="J956" s="8"/>
      <c r="K956" s="35"/>
      <c r="L956" s="35"/>
      <c r="M956" s="36"/>
    </row>
    <row r="957" spans="1:13" x14ac:dyDescent="0.25">
      <c r="A957" s="8"/>
      <c r="B957" s="8"/>
      <c r="C957" s="8"/>
      <c r="D957" s="8"/>
      <c r="E957" s="8"/>
      <c r="F957" s="8"/>
      <c r="G957" s="8"/>
      <c r="H957" s="8"/>
      <c r="I957" s="35"/>
      <c r="J957" s="8"/>
      <c r="K957" s="35"/>
      <c r="L957" s="35"/>
      <c r="M957" s="36"/>
    </row>
    <row r="958" spans="1:13" x14ac:dyDescent="0.25">
      <c r="A958" s="8"/>
      <c r="B958" s="8"/>
      <c r="C958" s="8"/>
      <c r="D958" s="8"/>
      <c r="E958" s="8"/>
      <c r="F958" s="8"/>
      <c r="G958" s="8"/>
      <c r="H958" s="8"/>
      <c r="I958" s="35"/>
      <c r="J958" s="8"/>
      <c r="K958" s="35"/>
      <c r="L958" s="35"/>
      <c r="M958" s="36"/>
    </row>
    <row r="959" spans="1:13" x14ac:dyDescent="0.25">
      <c r="A959" s="8"/>
      <c r="B959" s="8"/>
      <c r="C959" s="8"/>
      <c r="D959" s="8"/>
      <c r="E959" s="8"/>
      <c r="F959" s="8"/>
      <c r="G959" s="8"/>
      <c r="H959" s="8"/>
      <c r="I959" s="35"/>
      <c r="J959" s="8"/>
      <c r="K959" s="35"/>
      <c r="L959" s="35"/>
      <c r="M959" s="36"/>
    </row>
    <row r="960" spans="1:13" x14ac:dyDescent="0.25">
      <c r="A960" s="8"/>
      <c r="B960" s="8"/>
      <c r="C960" s="8"/>
      <c r="D960" s="8"/>
      <c r="E960" s="8"/>
      <c r="F960" s="8"/>
      <c r="G960" s="8"/>
      <c r="H960" s="8"/>
      <c r="I960" s="35"/>
      <c r="J960" s="8"/>
      <c r="K960" s="35"/>
      <c r="L960" s="35"/>
      <c r="M960" s="36"/>
    </row>
    <row r="961" spans="1:13" x14ac:dyDescent="0.25">
      <c r="A961" s="8"/>
      <c r="B961" s="8"/>
      <c r="C961" s="8"/>
      <c r="D961" s="8"/>
      <c r="E961" s="8"/>
      <c r="F961" s="8"/>
      <c r="G961" s="8"/>
      <c r="H961" s="8"/>
      <c r="I961" s="35"/>
      <c r="J961" s="8"/>
      <c r="K961" s="35"/>
      <c r="L961" s="35"/>
      <c r="M961" s="36"/>
    </row>
    <row r="962" spans="1:13" x14ac:dyDescent="0.25">
      <c r="A962" s="8"/>
      <c r="B962" s="8"/>
      <c r="C962" s="8"/>
      <c r="D962" s="8"/>
      <c r="E962" s="8"/>
      <c r="F962" s="8"/>
      <c r="G962" s="8"/>
      <c r="H962" s="8"/>
      <c r="I962" s="35"/>
      <c r="J962" s="8"/>
      <c r="K962" s="35"/>
      <c r="L962" s="35"/>
      <c r="M962" s="36"/>
    </row>
    <row r="963" spans="1:13" x14ac:dyDescent="0.25">
      <c r="A963" s="8"/>
      <c r="B963" s="8"/>
      <c r="C963" s="8"/>
      <c r="D963" s="8"/>
      <c r="E963" s="8"/>
      <c r="F963" s="8"/>
      <c r="G963" s="8"/>
      <c r="H963" s="8"/>
      <c r="I963" s="35"/>
      <c r="J963" s="8"/>
      <c r="K963" s="35"/>
      <c r="L963" s="35"/>
      <c r="M963" s="36"/>
    </row>
    <row r="964" spans="1:13" x14ac:dyDescent="0.25">
      <c r="A964" s="8"/>
      <c r="B964" s="8"/>
      <c r="C964" s="8"/>
      <c r="D964" s="8"/>
      <c r="E964" s="8"/>
      <c r="F964" s="8"/>
      <c r="G964" s="8"/>
      <c r="H964" s="8"/>
      <c r="I964" s="35"/>
      <c r="J964" s="8"/>
      <c r="K964" s="35"/>
      <c r="L964" s="35"/>
      <c r="M964" s="36"/>
    </row>
    <row r="965" spans="1:13" x14ac:dyDescent="0.25">
      <c r="A965" s="8"/>
      <c r="B965" s="8"/>
      <c r="C965" s="8"/>
      <c r="D965" s="8"/>
      <c r="E965" s="8"/>
      <c r="F965" s="8"/>
      <c r="G965" s="8"/>
      <c r="H965" s="8"/>
      <c r="I965" s="35"/>
      <c r="J965" s="8"/>
      <c r="K965" s="35"/>
      <c r="L965" s="35"/>
      <c r="M965" s="36"/>
    </row>
    <row r="966" spans="1:13" x14ac:dyDescent="0.25">
      <c r="A966" s="8"/>
      <c r="B966" s="8"/>
      <c r="C966" s="8"/>
      <c r="D966" s="8"/>
      <c r="E966" s="8"/>
      <c r="F966" s="8"/>
      <c r="G966" s="8"/>
      <c r="H966" s="8"/>
      <c r="I966" s="35"/>
      <c r="J966" s="8"/>
      <c r="K966" s="35"/>
      <c r="L966" s="35"/>
      <c r="M966" s="36"/>
    </row>
    <row r="967" spans="1:13" x14ac:dyDescent="0.25">
      <c r="A967" s="8"/>
      <c r="B967" s="8"/>
      <c r="C967" s="8"/>
      <c r="D967" s="8"/>
      <c r="E967" s="8"/>
      <c r="F967" s="8"/>
      <c r="G967" s="8"/>
      <c r="H967" s="8"/>
      <c r="I967" s="35"/>
      <c r="J967" s="8"/>
      <c r="K967" s="35"/>
      <c r="L967" s="35"/>
      <c r="M967" s="36"/>
    </row>
    <row r="968" spans="1:13" x14ac:dyDescent="0.25">
      <c r="A968" s="8"/>
      <c r="B968" s="8"/>
      <c r="C968" s="8"/>
      <c r="D968" s="8"/>
      <c r="E968" s="8"/>
      <c r="F968" s="8"/>
      <c r="G968" s="8"/>
      <c r="H968" s="8"/>
      <c r="I968" s="35"/>
      <c r="J968" s="8"/>
      <c r="K968" s="35"/>
      <c r="L968" s="35"/>
      <c r="M968" s="36"/>
    </row>
    <row r="969" spans="1:13" x14ac:dyDescent="0.25">
      <c r="A969" s="8"/>
      <c r="B969" s="8"/>
      <c r="C969" s="8"/>
      <c r="D969" s="8"/>
      <c r="E969" s="8"/>
      <c r="F969" s="8"/>
      <c r="G969" s="8"/>
      <c r="H969" s="8"/>
      <c r="I969" s="35"/>
      <c r="J969" s="8"/>
      <c r="K969" s="35"/>
      <c r="L969" s="35"/>
      <c r="M969" s="36"/>
    </row>
    <row r="970" spans="1:13" x14ac:dyDescent="0.25">
      <c r="A970" s="8"/>
      <c r="B970" s="8"/>
      <c r="C970" s="8"/>
      <c r="D970" s="8"/>
      <c r="E970" s="8"/>
      <c r="F970" s="8"/>
      <c r="G970" s="8"/>
      <c r="H970" s="8"/>
      <c r="I970" s="35"/>
      <c r="J970" s="8"/>
      <c r="K970" s="35"/>
      <c r="L970" s="35"/>
      <c r="M970" s="36"/>
    </row>
    <row r="971" spans="1:13" x14ac:dyDescent="0.25">
      <c r="A971" s="8"/>
      <c r="B971" s="8"/>
      <c r="C971" s="8"/>
      <c r="D971" s="8"/>
      <c r="E971" s="8"/>
      <c r="F971" s="8"/>
      <c r="G971" s="8"/>
      <c r="H971" s="8"/>
      <c r="I971" s="35"/>
      <c r="J971" s="8"/>
      <c r="K971" s="35"/>
      <c r="L971" s="35"/>
      <c r="M971" s="36"/>
    </row>
    <row r="972" spans="1:13" x14ac:dyDescent="0.25">
      <c r="A972" s="8"/>
      <c r="B972" s="8"/>
      <c r="C972" s="8"/>
      <c r="D972" s="8"/>
      <c r="E972" s="8"/>
      <c r="F972" s="8"/>
      <c r="G972" s="8"/>
      <c r="H972" s="8"/>
      <c r="I972" s="35"/>
      <c r="J972" s="8"/>
      <c r="K972" s="35"/>
      <c r="L972" s="35"/>
      <c r="M972" s="36"/>
    </row>
    <row r="973" spans="1:13" x14ac:dyDescent="0.25">
      <c r="A973" s="8"/>
      <c r="B973" s="8"/>
      <c r="C973" s="8"/>
      <c r="D973" s="8"/>
      <c r="E973" s="8"/>
      <c r="F973" s="8"/>
      <c r="G973" s="8"/>
      <c r="H973" s="8"/>
      <c r="I973" s="35"/>
      <c r="J973" s="8"/>
      <c r="K973" s="35"/>
      <c r="L973" s="35"/>
      <c r="M973" s="36"/>
    </row>
    <row r="974" spans="1:13" x14ac:dyDescent="0.25">
      <c r="A974" s="8"/>
      <c r="B974" s="8"/>
      <c r="C974" s="8"/>
      <c r="D974" s="8"/>
      <c r="E974" s="8"/>
      <c r="F974" s="8"/>
      <c r="G974" s="8"/>
      <c r="H974" s="8"/>
      <c r="I974" s="35"/>
      <c r="J974" s="8"/>
      <c r="K974" s="35"/>
      <c r="L974" s="35"/>
      <c r="M974" s="36"/>
    </row>
    <row r="975" spans="1:13" x14ac:dyDescent="0.25">
      <c r="A975" s="8"/>
      <c r="B975" s="8"/>
      <c r="C975" s="8"/>
      <c r="D975" s="8"/>
      <c r="E975" s="8"/>
      <c r="F975" s="8"/>
      <c r="G975" s="8"/>
      <c r="H975" s="8"/>
      <c r="I975" s="35"/>
      <c r="J975" s="8"/>
      <c r="K975" s="35"/>
      <c r="L975" s="35"/>
      <c r="M975" s="36"/>
    </row>
    <row r="976" spans="1:13" x14ac:dyDescent="0.25">
      <c r="A976" s="8"/>
      <c r="B976" s="8"/>
      <c r="C976" s="8"/>
      <c r="D976" s="8"/>
      <c r="E976" s="8"/>
      <c r="F976" s="8"/>
      <c r="G976" s="8"/>
      <c r="H976" s="8"/>
      <c r="I976" s="35"/>
      <c r="J976" s="8"/>
      <c r="K976" s="35"/>
      <c r="L976" s="35"/>
      <c r="M976" s="36"/>
    </row>
    <row r="977" spans="1:13" x14ac:dyDescent="0.25">
      <c r="A977" s="8"/>
      <c r="B977" s="8"/>
      <c r="C977" s="8"/>
      <c r="D977" s="8"/>
      <c r="E977" s="8"/>
      <c r="F977" s="8"/>
      <c r="G977" s="8"/>
      <c r="H977" s="8"/>
      <c r="I977" s="35"/>
      <c r="J977" s="8"/>
      <c r="K977" s="35"/>
      <c r="L977" s="35"/>
      <c r="M977" s="36"/>
    </row>
    <row r="978" spans="1:13" x14ac:dyDescent="0.25">
      <c r="A978" s="8"/>
      <c r="B978" s="8"/>
      <c r="C978" s="8"/>
      <c r="D978" s="8"/>
      <c r="E978" s="8"/>
      <c r="F978" s="8"/>
      <c r="G978" s="8"/>
      <c r="H978" s="8"/>
      <c r="I978" s="35"/>
      <c r="J978" s="8"/>
      <c r="K978" s="35"/>
      <c r="L978" s="35"/>
      <c r="M978" s="36"/>
    </row>
    <row r="979" spans="1:13" x14ac:dyDescent="0.25">
      <c r="A979" s="8"/>
      <c r="B979" s="8"/>
      <c r="C979" s="8"/>
      <c r="D979" s="8"/>
      <c r="E979" s="8"/>
      <c r="F979" s="8"/>
      <c r="G979" s="8"/>
      <c r="H979" s="8"/>
      <c r="I979" s="35"/>
      <c r="J979" s="8"/>
      <c r="K979" s="35"/>
      <c r="L979" s="35"/>
      <c r="M979" s="36"/>
    </row>
    <row r="980" spans="1:13" x14ac:dyDescent="0.25">
      <c r="A980" s="8"/>
      <c r="B980" s="8"/>
      <c r="C980" s="8"/>
      <c r="D980" s="8"/>
      <c r="E980" s="8"/>
      <c r="F980" s="8"/>
      <c r="G980" s="8"/>
      <c r="H980" s="8"/>
      <c r="I980" s="35"/>
      <c r="J980" s="8"/>
      <c r="K980" s="35"/>
      <c r="L980" s="35"/>
      <c r="M980" s="36"/>
    </row>
    <row r="981" spans="1:13" x14ac:dyDescent="0.25">
      <c r="A981" s="8"/>
      <c r="B981" s="8"/>
      <c r="C981" s="8"/>
      <c r="D981" s="8"/>
      <c r="E981" s="8"/>
      <c r="F981" s="8"/>
      <c r="G981" s="8"/>
      <c r="H981" s="8"/>
      <c r="I981" s="35"/>
      <c r="J981" s="8"/>
      <c r="K981" s="35"/>
      <c r="L981" s="35"/>
      <c r="M981" s="36"/>
    </row>
    <row r="982" spans="1:13" x14ac:dyDescent="0.25">
      <c r="A982" s="8"/>
      <c r="B982" s="8"/>
      <c r="C982" s="8"/>
      <c r="D982" s="8"/>
      <c r="E982" s="8"/>
      <c r="F982" s="8"/>
      <c r="G982" s="8"/>
      <c r="H982" s="8"/>
      <c r="I982" s="35"/>
      <c r="J982" s="8"/>
      <c r="K982" s="35"/>
      <c r="L982" s="35"/>
      <c r="M982" s="36"/>
    </row>
    <row r="983" spans="1:13" x14ac:dyDescent="0.25">
      <c r="A983" s="8"/>
      <c r="B983" s="8"/>
      <c r="C983" s="8"/>
      <c r="D983" s="8"/>
      <c r="E983" s="8"/>
      <c r="F983" s="8"/>
      <c r="G983" s="8"/>
      <c r="H983" s="8"/>
      <c r="I983" s="35"/>
      <c r="J983" s="8"/>
      <c r="K983" s="35"/>
      <c r="L983" s="35"/>
      <c r="M983" s="36"/>
    </row>
    <row r="984" spans="1:13" x14ac:dyDescent="0.25">
      <c r="A984" s="8"/>
      <c r="B984" s="8"/>
      <c r="C984" s="8"/>
      <c r="D984" s="8"/>
      <c r="E984" s="8"/>
      <c r="F984" s="8"/>
      <c r="G984" s="8"/>
      <c r="H984" s="8"/>
      <c r="I984" s="35"/>
      <c r="J984" s="8"/>
      <c r="K984" s="35"/>
      <c r="L984" s="35"/>
      <c r="M984" s="36"/>
    </row>
    <row r="985" spans="1:13" x14ac:dyDescent="0.25">
      <c r="A985" s="8"/>
      <c r="B985" s="8"/>
      <c r="C985" s="8"/>
      <c r="D985" s="8"/>
      <c r="E985" s="8"/>
      <c r="F985" s="8"/>
      <c r="G985" s="8"/>
      <c r="H985" s="8"/>
      <c r="I985" s="35"/>
      <c r="J985" s="8"/>
      <c r="K985" s="35"/>
      <c r="L985" s="35"/>
      <c r="M985" s="36"/>
    </row>
    <row r="986" spans="1:13" x14ac:dyDescent="0.25">
      <c r="A986" s="8"/>
      <c r="B986" s="8"/>
      <c r="C986" s="8"/>
      <c r="D986" s="8"/>
      <c r="E986" s="8"/>
      <c r="F986" s="8"/>
      <c r="G986" s="8"/>
      <c r="H986" s="8"/>
      <c r="I986" s="35"/>
      <c r="J986" s="8"/>
      <c r="K986" s="35"/>
      <c r="L986" s="35"/>
      <c r="M986" s="36"/>
    </row>
    <row r="987" spans="1:13" x14ac:dyDescent="0.25">
      <c r="A987" s="8"/>
      <c r="B987" s="8"/>
      <c r="C987" s="8"/>
      <c r="D987" s="8"/>
      <c r="E987" s="8"/>
      <c r="F987" s="8"/>
      <c r="G987" s="8"/>
      <c r="H987" s="8"/>
      <c r="I987" s="35"/>
      <c r="J987" s="8"/>
      <c r="K987" s="35"/>
      <c r="L987" s="35"/>
      <c r="M987" s="36"/>
    </row>
    <row r="988" spans="1:13" x14ac:dyDescent="0.25">
      <c r="A988" s="8"/>
      <c r="B988" s="8"/>
      <c r="C988" s="8"/>
      <c r="D988" s="8"/>
      <c r="E988" s="8"/>
      <c r="F988" s="8"/>
      <c r="G988" s="8"/>
      <c r="H988" s="8"/>
      <c r="I988" s="35"/>
      <c r="J988" s="8"/>
      <c r="K988" s="35"/>
      <c r="L988" s="35"/>
      <c r="M988" s="36"/>
    </row>
    <row r="989" spans="1:13" x14ac:dyDescent="0.25">
      <c r="A989" s="8"/>
      <c r="B989" s="8"/>
      <c r="C989" s="8"/>
      <c r="D989" s="8"/>
      <c r="E989" s="8"/>
      <c r="F989" s="8"/>
      <c r="G989" s="8"/>
      <c r="H989" s="8"/>
      <c r="I989" s="35"/>
      <c r="J989" s="8"/>
      <c r="K989" s="35"/>
      <c r="L989" s="35"/>
      <c r="M989" s="36"/>
    </row>
    <row r="990" spans="1:13" x14ac:dyDescent="0.25">
      <c r="A990" s="8"/>
      <c r="B990" s="8"/>
      <c r="C990" s="8"/>
      <c r="D990" s="8"/>
      <c r="E990" s="8"/>
      <c r="F990" s="8"/>
      <c r="G990" s="8"/>
      <c r="H990" s="8"/>
      <c r="I990" s="35"/>
      <c r="J990" s="8"/>
      <c r="K990" s="35"/>
      <c r="L990" s="35"/>
      <c r="M990" s="36"/>
    </row>
    <row r="991" spans="1:13" x14ac:dyDescent="0.25">
      <c r="A991" s="8"/>
      <c r="B991" s="8"/>
      <c r="C991" s="8"/>
      <c r="D991" s="8"/>
      <c r="E991" s="8"/>
      <c r="F991" s="8"/>
      <c r="G991" s="8"/>
      <c r="H991" s="8"/>
      <c r="I991" s="35"/>
      <c r="J991" s="8"/>
      <c r="K991" s="35"/>
      <c r="L991" s="35"/>
      <c r="M991" s="36"/>
    </row>
    <row r="992" spans="1:13" x14ac:dyDescent="0.25">
      <c r="A992" s="8"/>
      <c r="B992" s="8"/>
      <c r="C992" s="8"/>
      <c r="D992" s="8"/>
      <c r="E992" s="8"/>
      <c r="F992" s="8"/>
      <c r="G992" s="8"/>
      <c r="H992" s="8"/>
      <c r="I992" s="35"/>
      <c r="J992" s="8"/>
      <c r="K992" s="35"/>
      <c r="L992" s="35"/>
      <c r="M992" s="36"/>
    </row>
    <row r="993" spans="1:13" x14ac:dyDescent="0.25">
      <c r="A993" s="8"/>
      <c r="B993" s="8"/>
      <c r="C993" s="8"/>
      <c r="D993" s="8"/>
      <c r="E993" s="8"/>
      <c r="F993" s="8"/>
      <c r="G993" s="8"/>
      <c r="H993" s="8"/>
      <c r="I993" s="35"/>
      <c r="J993" s="8"/>
      <c r="K993" s="35"/>
      <c r="L993" s="35"/>
      <c r="M993" s="36"/>
    </row>
    <row r="994" spans="1:13" x14ac:dyDescent="0.25">
      <c r="A994" s="8"/>
      <c r="B994" s="8"/>
      <c r="C994" s="8"/>
      <c r="D994" s="8"/>
      <c r="E994" s="8"/>
      <c r="F994" s="8"/>
      <c r="G994" s="8"/>
      <c r="H994" s="8"/>
      <c r="I994" s="35"/>
      <c r="J994" s="8"/>
      <c r="K994" s="35"/>
      <c r="L994" s="35"/>
      <c r="M994" s="36"/>
    </row>
    <row r="995" spans="1:13" x14ac:dyDescent="0.25">
      <c r="A995" s="8"/>
      <c r="B995" s="8"/>
      <c r="C995" s="8"/>
      <c r="D995" s="8"/>
      <c r="E995" s="8"/>
      <c r="F995" s="8"/>
      <c r="G995" s="8"/>
      <c r="H995" s="8"/>
      <c r="I995" s="35"/>
      <c r="J995" s="8"/>
      <c r="K995" s="35"/>
      <c r="L995" s="35"/>
      <c r="M995" s="36"/>
    </row>
    <row r="996" spans="1:13" x14ac:dyDescent="0.25">
      <c r="A996" s="8"/>
      <c r="B996" s="8"/>
      <c r="C996" s="8"/>
      <c r="D996" s="8"/>
      <c r="E996" s="8"/>
      <c r="F996" s="8"/>
      <c r="G996" s="8"/>
      <c r="H996" s="8"/>
      <c r="I996" s="35"/>
      <c r="J996" s="8"/>
      <c r="K996" s="35"/>
      <c r="L996" s="35"/>
      <c r="M996" s="36"/>
    </row>
    <row r="997" spans="1:13" x14ac:dyDescent="0.25">
      <c r="A997" s="8"/>
      <c r="B997" s="8"/>
      <c r="C997" s="8"/>
      <c r="D997" s="8"/>
      <c r="E997" s="8"/>
      <c r="F997" s="8"/>
      <c r="G997" s="8"/>
      <c r="H997" s="8"/>
      <c r="I997" s="35"/>
      <c r="J997" s="8"/>
      <c r="K997" s="35"/>
      <c r="L997" s="35"/>
      <c r="M997" s="36"/>
    </row>
    <row r="998" spans="1:13" x14ac:dyDescent="0.25">
      <c r="A998" s="8"/>
      <c r="B998" s="8"/>
      <c r="C998" s="8"/>
      <c r="D998" s="8"/>
      <c r="E998" s="8"/>
      <c r="F998" s="8"/>
      <c r="G998" s="8"/>
      <c r="H998" s="8"/>
      <c r="I998" s="35"/>
      <c r="J998" s="8"/>
      <c r="K998" s="35"/>
      <c r="L998" s="35"/>
      <c r="M998" s="36"/>
    </row>
    <row r="999" spans="1:13" x14ac:dyDescent="0.25">
      <c r="A999" s="8"/>
      <c r="B999" s="8"/>
      <c r="C999" s="8"/>
      <c r="D999" s="8"/>
      <c r="E999" s="8"/>
      <c r="F999" s="8"/>
      <c r="G999" s="8"/>
      <c r="H999" s="8"/>
      <c r="I999" s="35"/>
      <c r="J999" s="8"/>
      <c r="K999" s="35"/>
      <c r="L999" s="35"/>
      <c r="M999" s="36"/>
    </row>
    <row r="1000" spans="1:13" x14ac:dyDescent="0.25">
      <c r="A1000" s="8"/>
      <c r="B1000" s="8"/>
      <c r="C1000" s="8"/>
      <c r="D1000" s="8"/>
      <c r="E1000" s="8"/>
      <c r="F1000" s="8"/>
      <c r="G1000" s="8"/>
      <c r="H1000" s="8"/>
      <c r="I1000" s="35"/>
      <c r="J1000" s="8"/>
      <c r="K1000" s="35"/>
      <c r="L1000" s="35"/>
      <c r="M1000" s="36"/>
    </row>
    <row r="1001" spans="1:13" x14ac:dyDescent="0.25">
      <c r="A1001" s="8"/>
      <c r="B1001" s="8"/>
      <c r="C1001" s="8"/>
      <c r="D1001" s="8"/>
      <c r="E1001" s="8"/>
      <c r="F1001" s="8"/>
      <c r="G1001" s="8"/>
      <c r="H1001" s="8"/>
      <c r="I1001" s="35"/>
      <c r="J1001" s="8"/>
      <c r="K1001" s="35"/>
      <c r="L1001" s="35"/>
      <c r="M1001" s="36"/>
    </row>
    <row r="1002" spans="1:13" x14ac:dyDescent="0.25">
      <c r="A1002" s="8"/>
      <c r="B1002" s="8"/>
      <c r="C1002" s="8"/>
      <c r="D1002" s="8"/>
      <c r="E1002" s="8"/>
      <c r="F1002" s="8"/>
      <c r="G1002" s="8"/>
      <c r="H1002" s="8"/>
      <c r="I1002" s="35"/>
      <c r="J1002" s="8"/>
      <c r="K1002" s="35"/>
      <c r="L1002" s="35"/>
      <c r="M1002" s="36"/>
    </row>
    <row r="1003" spans="1:13" x14ac:dyDescent="0.25">
      <c r="A1003" s="8"/>
      <c r="B1003" s="8"/>
      <c r="C1003" s="8"/>
      <c r="D1003" s="8"/>
      <c r="E1003" s="8"/>
      <c r="F1003" s="8"/>
      <c r="G1003" s="8"/>
      <c r="H1003" s="8"/>
      <c r="I1003" s="35"/>
      <c r="J1003" s="8"/>
      <c r="K1003" s="35"/>
      <c r="L1003" s="35"/>
      <c r="M1003" s="36"/>
    </row>
    <row r="1004" spans="1:13" x14ac:dyDescent="0.25">
      <c r="A1004" s="8"/>
      <c r="B1004" s="8"/>
      <c r="C1004" s="8"/>
      <c r="D1004" s="8"/>
      <c r="E1004" s="8"/>
      <c r="F1004" s="8"/>
      <c r="G1004" s="8"/>
      <c r="H1004" s="8"/>
      <c r="I1004" s="35"/>
      <c r="J1004" s="8"/>
      <c r="K1004" s="35"/>
      <c r="L1004" s="35"/>
      <c r="M1004" s="36"/>
    </row>
    <row r="1005" spans="1:13" x14ac:dyDescent="0.25">
      <c r="A1005" s="8"/>
      <c r="B1005" s="8"/>
      <c r="C1005" s="8"/>
      <c r="D1005" s="8"/>
      <c r="E1005" s="8"/>
      <c r="F1005" s="8"/>
      <c r="G1005" s="8"/>
      <c r="H1005" s="8"/>
      <c r="I1005" s="35"/>
      <c r="J1005" s="8"/>
      <c r="K1005" s="35"/>
      <c r="L1005" s="35"/>
      <c r="M1005" s="36"/>
    </row>
    <row r="1006" spans="1:13" x14ac:dyDescent="0.25">
      <c r="A1006" s="8"/>
      <c r="B1006" s="8"/>
      <c r="C1006" s="8"/>
      <c r="D1006" s="8"/>
      <c r="E1006" s="8"/>
      <c r="F1006" s="8"/>
      <c r="G1006" s="8"/>
      <c r="H1006" s="8"/>
      <c r="I1006" s="35"/>
      <c r="J1006" s="8"/>
      <c r="K1006" s="35"/>
      <c r="L1006" s="35"/>
      <c r="M1006" s="36"/>
    </row>
    <row r="1007" spans="1:13" x14ac:dyDescent="0.25">
      <c r="A1007" s="8"/>
      <c r="B1007" s="8"/>
      <c r="C1007" s="8"/>
      <c r="D1007" s="8"/>
      <c r="E1007" s="8"/>
      <c r="F1007" s="8"/>
      <c r="G1007" s="8"/>
      <c r="H1007" s="8"/>
      <c r="I1007" s="35"/>
      <c r="J1007" s="8"/>
      <c r="K1007" s="35"/>
      <c r="L1007" s="35"/>
      <c r="M1007" s="36"/>
    </row>
    <row r="1008" spans="1:13" x14ac:dyDescent="0.25">
      <c r="A1008" s="8"/>
      <c r="B1008" s="8"/>
      <c r="C1008" s="8"/>
      <c r="D1008" s="8"/>
      <c r="E1008" s="8"/>
      <c r="F1008" s="8"/>
      <c r="G1008" s="8"/>
      <c r="H1008" s="8"/>
      <c r="I1008" s="35"/>
      <c r="J1008" s="8"/>
      <c r="K1008" s="35"/>
      <c r="L1008" s="35"/>
      <c r="M1008" s="36"/>
    </row>
    <row r="1009" spans="1:13" x14ac:dyDescent="0.25">
      <c r="A1009" s="8"/>
      <c r="B1009" s="8"/>
      <c r="C1009" s="8"/>
      <c r="D1009" s="8"/>
      <c r="E1009" s="8"/>
      <c r="F1009" s="8"/>
      <c r="G1009" s="8"/>
      <c r="H1009" s="8"/>
      <c r="I1009" s="35"/>
      <c r="J1009" s="8"/>
      <c r="K1009" s="35"/>
      <c r="L1009" s="35"/>
      <c r="M1009" s="36"/>
    </row>
    <row r="1010" spans="1:13" x14ac:dyDescent="0.25">
      <c r="A1010" s="8"/>
      <c r="B1010" s="8"/>
      <c r="C1010" s="8"/>
      <c r="D1010" s="8"/>
      <c r="E1010" s="8"/>
      <c r="F1010" s="8"/>
      <c r="G1010" s="8"/>
      <c r="H1010" s="8"/>
      <c r="I1010" s="35"/>
      <c r="J1010" s="8"/>
      <c r="K1010" s="35"/>
      <c r="L1010" s="35"/>
      <c r="M1010" s="36"/>
    </row>
    <row r="1011" spans="1:13" x14ac:dyDescent="0.25">
      <c r="A1011" s="8"/>
      <c r="B1011" s="8"/>
      <c r="C1011" s="8"/>
      <c r="D1011" s="8"/>
      <c r="E1011" s="8"/>
      <c r="F1011" s="8"/>
      <c r="G1011" s="8"/>
      <c r="H1011" s="8"/>
      <c r="I1011" s="35"/>
      <c r="J1011" s="8"/>
      <c r="K1011" s="35"/>
      <c r="L1011" s="35"/>
      <c r="M1011" s="36"/>
    </row>
    <row r="1012" spans="1:13" x14ac:dyDescent="0.25">
      <c r="A1012" s="8"/>
      <c r="B1012" s="8"/>
      <c r="C1012" s="8"/>
      <c r="D1012" s="8"/>
      <c r="E1012" s="8"/>
      <c r="F1012" s="8"/>
      <c r="G1012" s="8"/>
      <c r="H1012" s="8"/>
      <c r="I1012" s="35"/>
      <c r="J1012" s="8"/>
      <c r="K1012" s="35"/>
      <c r="L1012" s="35"/>
      <c r="M1012" s="36"/>
    </row>
    <row r="1013" spans="1:13" x14ac:dyDescent="0.25">
      <c r="A1013" s="8"/>
      <c r="B1013" s="8"/>
      <c r="C1013" s="8"/>
      <c r="D1013" s="8"/>
      <c r="E1013" s="8"/>
      <c r="F1013" s="8"/>
      <c r="G1013" s="8"/>
      <c r="H1013" s="8"/>
      <c r="I1013" s="35"/>
      <c r="J1013" s="8"/>
      <c r="K1013" s="35"/>
      <c r="L1013" s="35"/>
      <c r="M1013" s="36"/>
    </row>
    <row r="1014" spans="1:13" x14ac:dyDescent="0.25">
      <c r="A1014" s="8"/>
      <c r="B1014" s="8"/>
      <c r="C1014" s="8"/>
      <c r="D1014" s="8"/>
      <c r="E1014" s="8"/>
      <c r="F1014" s="8"/>
      <c r="G1014" s="8"/>
      <c r="H1014" s="8"/>
      <c r="I1014" s="35"/>
      <c r="J1014" s="8"/>
      <c r="K1014" s="35"/>
      <c r="L1014" s="35"/>
      <c r="M1014" s="36"/>
    </row>
    <row r="1015" spans="1:13" x14ac:dyDescent="0.25">
      <c r="A1015" s="8"/>
      <c r="B1015" s="8"/>
      <c r="C1015" s="8"/>
      <c r="D1015" s="8"/>
      <c r="E1015" s="8"/>
      <c r="F1015" s="8"/>
      <c r="G1015" s="8"/>
      <c r="H1015" s="8"/>
      <c r="I1015" s="35"/>
      <c r="J1015" s="8"/>
      <c r="K1015" s="35"/>
      <c r="L1015" s="35"/>
      <c r="M1015" s="36"/>
    </row>
    <row r="1016" spans="1:13" x14ac:dyDescent="0.25">
      <c r="A1016" s="8"/>
      <c r="B1016" s="8"/>
      <c r="C1016" s="8"/>
      <c r="D1016" s="8"/>
      <c r="E1016" s="8"/>
      <c r="F1016" s="8"/>
      <c r="G1016" s="8"/>
      <c r="H1016" s="8"/>
      <c r="I1016" s="35"/>
      <c r="J1016" s="8"/>
      <c r="K1016" s="35"/>
      <c r="L1016" s="35"/>
      <c r="M1016" s="36"/>
    </row>
    <row r="1017" spans="1:13" x14ac:dyDescent="0.25">
      <c r="A1017" s="8"/>
      <c r="B1017" s="8"/>
      <c r="C1017" s="8"/>
      <c r="D1017" s="8"/>
      <c r="E1017" s="8"/>
      <c r="F1017" s="8"/>
      <c r="G1017" s="8"/>
      <c r="H1017" s="8"/>
      <c r="I1017" s="35"/>
      <c r="J1017" s="8"/>
      <c r="K1017" s="35"/>
      <c r="L1017" s="35"/>
      <c r="M1017" s="36"/>
    </row>
    <row r="1018" spans="1:13" x14ac:dyDescent="0.25">
      <c r="A1018" s="8"/>
      <c r="B1018" s="8"/>
      <c r="C1018" s="8"/>
      <c r="D1018" s="8"/>
      <c r="E1018" s="8"/>
      <c r="F1018" s="8"/>
      <c r="G1018" s="8"/>
      <c r="H1018" s="8"/>
      <c r="I1018" s="35"/>
      <c r="J1018" s="8"/>
      <c r="K1018" s="35"/>
      <c r="L1018" s="35"/>
      <c r="M1018" s="36"/>
    </row>
    <row r="1019" spans="1:13" x14ac:dyDescent="0.25">
      <c r="A1019" s="8"/>
      <c r="B1019" s="8"/>
      <c r="C1019" s="8"/>
      <c r="D1019" s="8"/>
      <c r="E1019" s="8"/>
      <c r="F1019" s="8"/>
      <c r="G1019" s="8"/>
      <c r="H1019" s="8"/>
      <c r="I1019" s="35"/>
      <c r="J1019" s="8"/>
      <c r="K1019" s="35"/>
      <c r="L1019" s="35"/>
      <c r="M1019" s="36"/>
    </row>
    <row r="1020" spans="1:13" x14ac:dyDescent="0.25">
      <c r="A1020" s="8"/>
      <c r="B1020" s="8"/>
      <c r="C1020" s="8"/>
      <c r="D1020" s="8"/>
      <c r="E1020" s="8"/>
      <c r="F1020" s="8"/>
      <c r="G1020" s="8"/>
      <c r="H1020" s="8"/>
      <c r="I1020" s="35"/>
      <c r="J1020" s="8"/>
      <c r="K1020" s="35"/>
      <c r="L1020" s="35"/>
      <c r="M1020" s="36"/>
    </row>
    <row r="1021" spans="1:13" x14ac:dyDescent="0.25">
      <c r="A1021" s="8"/>
      <c r="B1021" s="8"/>
      <c r="C1021" s="8"/>
      <c r="D1021" s="8"/>
      <c r="E1021" s="8"/>
      <c r="F1021" s="8"/>
      <c r="G1021" s="8"/>
      <c r="H1021" s="8"/>
      <c r="I1021" s="35"/>
      <c r="J1021" s="8"/>
      <c r="K1021" s="35"/>
      <c r="L1021" s="35"/>
      <c r="M1021" s="36"/>
    </row>
    <row r="1022" spans="1:13" x14ac:dyDescent="0.25">
      <c r="A1022" s="8"/>
      <c r="B1022" s="8"/>
      <c r="C1022" s="8"/>
      <c r="D1022" s="8"/>
      <c r="E1022" s="8"/>
      <c r="F1022" s="8"/>
      <c r="G1022" s="8"/>
      <c r="H1022" s="8"/>
      <c r="I1022" s="35"/>
      <c r="J1022" s="8"/>
      <c r="K1022" s="35"/>
      <c r="L1022" s="35"/>
      <c r="M1022" s="36"/>
    </row>
    <row r="1023" spans="1:13" x14ac:dyDescent="0.25">
      <c r="A1023" s="8"/>
      <c r="B1023" s="8"/>
      <c r="C1023" s="8"/>
      <c r="D1023" s="8"/>
      <c r="E1023" s="8"/>
      <c r="F1023" s="8"/>
      <c r="G1023" s="8"/>
      <c r="H1023" s="8"/>
      <c r="I1023" s="35"/>
      <c r="J1023" s="8"/>
      <c r="K1023" s="35"/>
      <c r="L1023" s="35"/>
      <c r="M1023" s="36"/>
    </row>
    <row r="1024" spans="1:13" x14ac:dyDescent="0.25">
      <c r="A1024" s="8"/>
      <c r="B1024" s="8"/>
      <c r="C1024" s="8"/>
      <c r="D1024" s="8"/>
      <c r="E1024" s="8"/>
      <c r="F1024" s="8"/>
      <c r="G1024" s="8"/>
      <c r="H1024" s="8"/>
      <c r="I1024" s="35"/>
      <c r="J1024" s="8"/>
      <c r="K1024" s="35"/>
      <c r="L1024" s="35"/>
      <c r="M1024" s="36"/>
    </row>
    <row r="1025" spans="1:13" x14ac:dyDescent="0.25">
      <c r="A1025" s="8"/>
      <c r="B1025" s="8"/>
      <c r="C1025" s="8"/>
      <c r="D1025" s="8"/>
      <c r="E1025" s="8"/>
      <c r="F1025" s="8"/>
      <c r="G1025" s="8"/>
      <c r="H1025" s="8"/>
      <c r="I1025" s="35"/>
      <c r="J1025" s="8"/>
      <c r="K1025" s="35"/>
      <c r="L1025" s="35"/>
      <c r="M1025" s="36"/>
    </row>
    <row r="1026" spans="1:13" x14ac:dyDescent="0.25">
      <c r="A1026" s="8"/>
      <c r="B1026" s="8"/>
      <c r="C1026" s="8"/>
      <c r="D1026" s="8"/>
      <c r="E1026" s="8"/>
      <c r="F1026" s="8"/>
      <c r="G1026" s="8"/>
      <c r="H1026" s="8"/>
      <c r="I1026" s="35"/>
      <c r="J1026" s="8"/>
      <c r="K1026" s="35"/>
      <c r="L1026" s="35"/>
      <c r="M1026" s="36"/>
    </row>
    <row r="1027" spans="1:13" x14ac:dyDescent="0.25">
      <c r="A1027" s="8"/>
      <c r="B1027" s="8"/>
      <c r="C1027" s="8"/>
      <c r="D1027" s="8"/>
      <c r="E1027" s="8"/>
      <c r="F1027" s="8"/>
      <c r="G1027" s="8"/>
      <c r="H1027" s="8"/>
      <c r="I1027" s="35"/>
      <c r="J1027" s="8"/>
      <c r="K1027" s="35"/>
      <c r="L1027" s="35"/>
      <c r="M1027" s="36"/>
    </row>
    <row r="1028" spans="1:13" x14ac:dyDescent="0.25">
      <c r="A1028" s="8"/>
      <c r="B1028" s="8"/>
      <c r="C1028" s="8"/>
      <c r="D1028" s="8"/>
      <c r="E1028" s="8"/>
      <c r="F1028" s="8"/>
      <c r="G1028" s="8"/>
      <c r="H1028" s="8"/>
      <c r="I1028" s="35"/>
      <c r="J1028" s="8"/>
      <c r="K1028" s="35"/>
      <c r="L1028" s="35"/>
      <c r="M1028" s="36"/>
    </row>
    <row r="1029" spans="1:13" x14ac:dyDescent="0.25">
      <c r="A1029" s="8"/>
      <c r="B1029" s="8"/>
      <c r="C1029" s="8"/>
      <c r="D1029" s="8"/>
      <c r="E1029" s="8"/>
      <c r="F1029" s="8"/>
      <c r="G1029" s="8"/>
      <c r="H1029" s="8"/>
      <c r="I1029" s="35"/>
      <c r="J1029" s="8"/>
      <c r="K1029" s="35"/>
      <c r="L1029" s="35"/>
      <c r="M1029" s="36"/>
    </row>
    <row r="1030" spans="1:13" x14ac:dyDescent="0.25">
      <c r="A1030" s="8"/>
      <c r="B1030" s="8"/>
      <c r="C1030" s="8"/>
      <c r="D1030" s="8"/>
      <c r="E1030" s="8"/>
      <c r="F1030" s="8"/>
      <c r="G1030" s="8"/>
      <c r="H1030" s="8"/>
      <c r="I1030" s="35"/>
      <c r="J1030" s="8"/>
      <c r="K1030" s="35"/>
      <c r="L1030" s="35"/>
      <c r="M1030" s="36"/>
    </row>
    <row r="1031" spans="1:13" x14ac:dyDescent="0.25">
      <c r="A1031" s="8"/>
      <c r="B1031" s="8"/>
      <c r="C1031" s="8"/>
      <c r="D1031" s="8"/>
      <c r="E1031" s="8"/>
      <c r="F1031" s="8"/>
      <c r="G1031" s="8"/>
      <c r="H1031" s="8"/>
      <c r="I1031" s="35"/>
      <c r="J1031" s="8"/>
      <c r="K1031" s="35"/>
      <c r="L1031" s="35"/>
      <c r="M1031" s="36"/>
    </row>
    <row r="1032" spans="1:13" x14ac:dyDescent="0.25">
      <c r="A1032" s="8"/>
      <c r="B1032" s="8"/>
      <c r="C1032" s="8"/>
      <c r="D1032" s="8"/>
      <c r="E1032" s="8"/>
      <c r="F1032" s="8"/>
      <c r="G1032" s="8"/>
      <c r="H1032" s="8"/>
      <c r="I1032" s="35"/>
      <c r="J1032" s="8"/>
      <c r="K1032" s="35"/>
      <c r="L1032" s="35"/>
      <c r="M1032" s="36"/>
    </row>
    <row r="1033" spans="1:13" x14ac:dyDescent="0.25">
      <c r="A1033" s="8"/>
      <c r="B1033" s="8"/>
      <c r="C1033" s="8"/>
      <c r="D1033" s="8"/>
      <c r="E1033" s="8"/>
      <c r="F1033" s="8"/>
      <c r="G1033" s="8"/>
      <c r="H1033" s="8"/>
      <c r="I1033" s="35"/>
      <c r="J1033" s="8"/>
      <c r="K1033" s="35"/>
      <c r="L1033" s="35"/>
      <c r="M1033" s="36"/>
    </row>
    <row r="1034" spans="1:13" x14ac:dyDescent="0.25">
      <c r="A1034" s="8"/>
      <c r="B1034" s="8"/>
      <c r="C1034" s="8"/>
      <c r="D1034" s="8"/>
      <c r="E1034" s="8"/>
      <c r="F1034" s="8"/>
      <c r="G1034" s="8"/>
      <c r="H1034" s="8"/>
      <c r="I1034" s="35"/>
      <c r="J1034" s="8"/>
      <c r="K1034" s="35"/>
      <c r="L1034" s="35"/>
      <c r="M1034" s="36"/>
    </row>
    <row r="1035" spans="1:13" x14ac:dyDescent="0.25">
      <c r="A1035" s="8"/>
      <c r="B1035" s="8"/>
      <c r="C1035" s="8"/>
      <c r="D1035" s="8"/>
      <c r="E1035" s="8"/>
      <c r="F1035" s="8"/>
      <c r="G1035" s="8"/>
      <c r="H1035" s="8"/>
      <c r="I1035" s="35"/>
      <c r="J1035" s="8"/>
      <c r="K1035" s="35"/>
      <c r="L1035" s="35"/>
      <c r="M1035" s="36"/>
    </row>
    <row r="1036" spans="1:13" x14ac:dyDescent="0.25">
      <c r="A1036" s="8"/>
      <c r="B1036" s="8"/>
      <c r="C1036" s="8"/>
      <c r="D1036" s="8"/>
      <c r="E1036" s="8"/>
      <c r="F1036" s="8"/>
      <c r="G1036" s="8"/>
      <c r="H1036" s="8"/>
      <c r="I1036" s="35"/>
      <c r="J1036" s="8"/>
      <c r="K1036" s="35"/>
      <c r="L1036" s="35"/>
      <c r="M1036" s="36"/>
    </row>
    <row r="1037" spans="1:13" x14ac:dyDescent="0.25">
      <c r="A1037" s="8"/>
      <c r="B1037" s="8"/>
      <c r="C1037" s="8"/>
      <c r="D1037" s="8"/>
      <c r="E1037" s="8"/>
      <c r="F1037" s="8"/>
      <c r="G1037" s="8"/>
      <c r="H1037" s="8"/>
      <c r="I1037" s="35"/>
      <c r="J1037" s="8"/>
      <c r="K1037" s="35"/>
      <c r="L1037" s="35"/>
      <c r="M1037" s="36"/>
    </row>
    <row r="1038" spans="1:13" x14ac:dyDescent="0.25">
      <c r="A1038" s="8"/>
      <c r="B1038" s="8"/>
      <c r="C1038" s="8"/>
      <c r="D1038" s="8"/>
      <c r="E1038" s="8"/>
      <c r="F1038" s="8"/>
      <c r="G1038" s="8"/>
      <c r="H1038" s="8"/>
      <c r="I1038" s="35"/>
      <c r="J1038" s="8"/>
      <c r="K1038" s="35"/>
      <c r="L1038" s="35"/>
      <c r="M1038" s="36"/>
    </row>
    <row r="1039" spans="1:13" x14ac:dyDescent="0.25">
      <c r="A1039" s="8"/>
      <c r="B1039" s="8"/>
      <c r="C1039" s="8"/>
      <c r="D1039" s="8"/>
      <c r="E1039" s="8"/>
      <c r="F1039" s="8"/>
      <c r="G1039" s="8"/>
      <c r="H1039" s="8"/>
      <c r="I1039" s="35"/>
      <c r="J1039" s="8"/>
      <c r="K1039" s="35"/>
      <c r="L1039" s="35"/>
      <c r="M1039" s="36"/>
    </row>
    <row r="1040" spans="1:13" x14ac:dyDescent="0.25">
      <c r="A1040" s="8"/>
      <c r="B1040" s="8"/>
      <c r="C1040" s="8"/>
      <c r="D1040" s="8"/>
      <c r="E1040" s="8"/>
      <c r="F1040" s="8"/>
      <c r="G1040" s="8"/>
      <c r="H1040" s="8"/>
      <c r="I1040" s="35"/>
      <c r="J1040" s="8"/>
      <c r="K1040" s="35"/>
      <c r="L1040" s="35"/>
      <c r="M1040" s="36"/>
    </row>
    <row r="1041" spans="1:13" x14ac:dyDescent="0.25">
      <c r="A1041" s="8"/>
      <c r="B1041" s="8"/>
      <c r="C1041" s="8"/>
      <c r="D1041" s="8"/>
      <c r="E1041" s="8"/>
      <c r="F1041" s="8"/>
      <c r="G1041" s="8"/>
      <c r="H1041" s="8"/>
      <c r="I1041" s="35"/>
      <c r="J1041" s="8"/>
      <c r="K1041" s="35"/>
      <c r="L1041" s="35"/>
      <c r="M1041" s="36"/>
    </row>
    <row r="1042" spans="1:13" x14ac:dyDescent="0.25">
      <c r="A1042" s="8"/>
      <c r="B1042" s="8"/>
      <c r="C1042" s="8"/>
      <c r="D1042" s="8"/>
      <c r="E1042" s="8"/>
      <c r="F1042" s="8"/>
      <c r="G1042" s="8"/>
      <c r="H1042" s="8"/>
      <c r="I1042" s="35"/>
      <c r="J1042" s="8"/>
      <c r="K1042" s="35"/>
      <c r="L1042" s="35"/>
      <c r="M1042" s="36"/>
    </row>
    <row r="1043" spans="1:13" x14ac:dyDescent="0.25">
      <c r="A1043" s="8"/>
      <c r="B1043" s="8"/>
      <c r="C1043" s="8"/>
      <c r="D1043" s="8"/>
      <c r="E1043" s="8"/>
      <c r="F1043" s="8"/>
      <c r="G1043" s="8"/>
      <c r="H1043" s="8"/>
      <c r="I1043" s="35"/>
      <c r="J1043" s="8"/>
      <c r="K1043" s="35"/>
      <c r="L1043" s="35"/>
      <c r="M1043" s="36"/>
    </row>
    <row r="1044" spans="1:13" x14ac:dyDescent="0.25">
      <c r="A1044" s="8"/>
      <c r="B1044" s="8"/>
      <c r="C1044" s="8"/>
      <c r="D1044" s="8"/>
      <c r="E1044" s="8"/>
      <c r="F1044" s="8"/>
      <c r="G1044" s="8"/>
      <c r="H1044" s="8"/>
      <c r="I1044" s="35"/>
      <c r="J1044" s="8"/>
      <c r="K1044" s="35"/>
      <c r="L1044" s="35"/>
      <c r="M1044" s="36"/>
    </row>
    <row r="1045" spans="1:13" x14ac:dyDescent="0.25">
      <c r="A1045" s="8"/>
      <c r="B1045" s="8"/>
      <c r="C1045" s="8"/>
      <c r="D1045" s="8"/>
      <c r="E1045" s="8"/>
      <c r="F1045" s="8"/>
      <c r="G1045" s="8"/>
      <c r="H1045" s="8"/>
      <c r="I1045" s="35"/>
      <c r="J1045" s="8"/>
      <c r="K1045" s="35"/>
      <c r="L1045" s="35"/>
      <c r="M1045" s="36"/>
    </row>
    <row r="1046" spans="1:13" x14ac:dyDescent="0.25">
      <c r="A1046" s="8"/>
      <c r="B1046" s="8"/>
      <c r="C1046" s="8"/>
      <c r="D1046" s="8"/>
      <c r="E1046" s="8"/>
      <c r="F1046" s="8"/>
      <c r="G1046" s="8"/>
      <c r="H1046" s="8"/>
      <c r="I1046" s="35"/>
      <c r="J1046" s="8"/>
      <c r="K1046" s="35"/>
      <c r="L1046" s="35"/>
      <c r="M1046" s="36"/>
    </row>
    <row r="1047" spans="1:13" x14ac:dyDescent="0.25">
      <c r="A1047" s="8"/>
      <c r="B1047" s="8"/>
      <c r="C1047" s="8"/>
      <c r="D1047" s="8"/>
      <c r="E1047" s="8"/>
      <c r="F1047" s="8"/>
      <c r="G1047" s="8"/>
      <c r="H1047" s="8"/>
      <c r="I1047" s="35"/>
      <c r="J1047" s="8"/>
      <c r="K1047" s="35"/>
      <c r="L1047" s="35"/>
      <c r="M1047" s="36"/>
    </row>
    <row r="1048" spans="1:13" x14ac:dyDescent="0.25">
      <c r="A1048" s="8"/>
      <c r="B1048" s="8"/>
      <c r="C1048" s="8"/>
      <c r="D1048" s="8"/>
      <c r="E1048" s="8"/>
      <c r="F1048" s="8"/>
      <c r="G1048" s="8"/>
      <c r="H1048" s="8"/>
      <c r="I1048" s="35"/>
      <c r="J1048" s="8"/>
      <c r="K1048" s="35"/>
      <c r="L1048" s="35"/>
      <c r="M1048" s="36"/>
    </row>
    <row r="1049" spans="1:13" x14ac:dyDescent="0.25">
      <c r="A1049" s="8"/>
      <c r="B1049" s="8"/>
      <c r="C1049" s="8"/>
      <c r="D1049" s="8"/>
      <c r="E1049" s="8"/>
      <c r="F1049" s="8"/>
      <c r="G1049" s="8"/>
      <c r="H1049" s="8"/>
      <c r="I1049" s="35"/>
      <c r="J1049" s="8"/>
      <c r="K1049" s="35"/>
      <c r="L1049" s="35"/>
      <c r="M1049" s="36"/>
    </row>
    <row r="1050" spans="1:13" x14ac:dyDescent="0.25">
      <c r="A1050" s="8"/>
      <c r="B1050" s="8"/>
      <c r="C1050" s="8"/>
      <c r="D1050" s="8"/>
      <c r="E1050" s="8"/>
      <c r="F1050" s="8"/>
      <c r="G1050" s="8"/>
      <c r="H1050" s="8"/>
      <c r="I1050" s="35"/>
      <c r="J1050" s="8"/>
      <c r="K1050" s="35"/>
      <c r="L1050" s="35"/>
      <c r="M1050" s="36"/>
    </row>
    <row r="1051" spans="1:13" x14ac:dyDescent="0.25">
      <c r="A1051" s="8"/>
      <c r="B1051" s="8"/>
      <c r="C1051" s="8"/>
      <c r="D1051" s="8"/>
      <c r="E1051" s="8"/>
      <c r="F1051" s="8"/>
      <c r="G1051" s="8"/>
      <c r="H1051" s="8"/>
      <c r="I1051" s="35"/>
      <c r="J1051" s="8"/>
      <c r="K1051" s="35"/>
      <c r="L1051" s="35"/>
      <c r="M1051" s="36"/>
    </row>
    <row r="1052" spans="1:13" x14ac:dyDescent="0.25">
      <c r="A1052" s="8"/>
      <c r="B1052" s="8"/>
      <c r="C1052" s="8"/>
      <c r="D1052" s="8"/>
      <c r="E1052" s="8"/>
      <c r="F1052" s="8"/>
      <c r="G1052" s="8"/>
      <c r="H1052" s="8"/>
      <c r="I1052" s="35"/>
      <c r="J1052" s="8"/>
      <c r="K1052" s="35"/>
      <c r="L1052" s="35"/>
      <c r="M1052" s="36"/>
    </row>
    <row r="1053" spans="1:13" x14ac:dyDescent="0.25">
      <c r="A1053" s="8"/>
      <c r="B1053" s="8"/>
      <c r="C1053" s="8"/>
      <c r="D1053" s="8"/>
      <c r="E1053" s="8"/>
      <c r="F1053" s="8"/>
      <c r="G1053" s="8"/>
      <c r="H1053" s="8"/>
      <c r="I1053" s="35"/>
      <c r="J1053" s="8"/>
      <c r="K1053" s="35"/>
      <c r="L1053" s="35"/>
      <c r="M1053" s="36"/>
    </row>
    <row r="1054" spans="1:13" x14ac:dyDescent="0.25">
      <c r="A1054" s="8"/>
      <c r="B1054" s="8"/>
      <c r="C1054" s="8"/>
      <c r="D1054" s="8"/>
      <c r="E1054" s="8"/>
      <c r="F1054" s="8"/>
      <c r="G1054" s="8"/>
      <c r="H1054" s="8"/>
      <c r="I1054" s="35"/>
      <c r="J1054" s="8"/>
      <c r="K1054" s="35"/>
      <c r="L1054" s="35"/>
      <c r="M1054" s="36"/>
    </row>
    <row r="1055" spans="1:13" x14ac:dyDescent="0.25">
      <c r="A1055" s="8"/>
      <c r="B1055" s="8"/>
      <c r="C1055" s="8"/>
      <c r="D1055" s="8"/>
      <c r="E1055" s="8"/>
      <c r="F1055" s="8"/>
      <c r="G1055" s="8"/>
      <c r="H1055" s="8"/>
      <c r="I1055" s="35"/>
      <c r="J1055" s="8"/>
      <c r="K1055" s="35"/>
      <c r="L1055" s="35"/>
      <c r="M1055" s="36"/>
    </row>
    <row r="1056" spans="1:13" x14ac:dyDescent="0.25">
      <c r="A1056" s="8"/>
      <c r="B1056" s="8"/>
      <c r="C1056" s="8"/>
      <c r="D1056" s="8"/>
      <c r="E1056" s="8"/>
      <c r="F1056" s="8"/>
      <c r="G1056" s="8"/>
      <c r="H1056" s="8"/>
      <c r="I1056" s="35"/>
      <c r="J1056" s="8"/>
      <c r="K1056" s="35"/>
      <c r="L1056" s="35"/>
      <c r="M1056" s="36"/>
    </row>
    <row r="1057" spans="1:13" x14ac:dyDescent="0.25">
      <c r="A1057" s="8"/>
      <c r="B1057" s="8"/>
      <c r="C1057" s="8"/>
      <c r="D1057" s="8"/>
      <c r="E1057" s="8"/>
      <c r="F1057" s="8"/>
      <c r="G1057" s="8"/>
      <c r="H1057" s="8"/>
      <c r="I1057" s="35"/>
      <c r="J1057" s="8"/>
      <c r="K1057" s="35"/>
      <c r="L1057" s="35"/>
      <c r="M1057" s="36"/>
    </row>
    <row r="1058" spans="1:13" x14ac:dyDescent="0.25">
      <c r="A1058" s="8"/>
      <c r="B1058" s="8"/>
      <c r="C1058" s="8"/>
      <c r="D1058" s="8"/>
      <c r="E1058" s="8"/>
      <c r="F1058" s="8"/>
      <c r="G1058" s="8"/>
      <c r="H1058" s="8"/>
      <c r="I1058" s="35"/>
      <c r="J1058" s="8"/>
      <c r="K1058" s="35"/>
      <c r="L1058" s="35"/>
      <c r="M1058" s="36"/>
    </row>
    <row r="1059" spans="1:13" x14ac:dyDescent="0.25">
      <c r="A1059" s="8"/>
      <c r="B1059" s="8"/>
      <c r="C1059" s="8"/>
      <c r="D1059" s="8"/>
      <c r="E1059" s="8"/>
      <c r="F1059" s="8"/>
      <c r="G1059" s="8"/>
      <c r="H1059" s="8"/>
      <c r="I1059" s="35"/>
      <c r="J1059" s="8"/>
      <c r="K1059" s="8"/>
      <c r="L1059" s="8"/>
      <c r="M1059" s="8"/>
    </row>
    <row r="1060" spans="1:13" x14ac:dyDescent="0.25">
      <c r="A1060" s="8"/>
      <c r="B1060" s="8"/>
      <c r="C1060" s="8"/>
      <c r="D1060" s="8"/>
      <c r="E1060" s="8"/>
      <c r="F1060" s="8"/>
      <c r="G1060" s="8"/>
      <c r="H1060" s="8"/>
      <c r="I1060" s="35"/>
      <c r="J1060" s="8"/>
      <c r="K1060" s="8"/>
      <c r="L1060" s="8"/>
      <c r="M1060" s="8"/>
    </row>
    <row r="1061" spans="1:13" x14ac:dyDescent="0.25">
      <c r="A1061" s="8"/>
      <c r="B1061" s="8"/>
      <c r="C1061" s="8"/>
      <c r="D1061" s="8"/>
      <c r="E1061" s="8"/>
      <c r="F1061" s="8"/>
      <c r="G1061" s="8"/>
      <c r="H1061" s="8"/>
      <c r="I1061" s="35"/>
      <c r="J1061" s="8"/>
      <c r="K1061" s="8"/>
      <c r="L1061" s="8"/>
      <c r="M1061" s="8"/>
    </row>
    <row r="1062" spans="1:13" x14ac:dyDescent="0.25">
      <c r="A1062" s="8"/>
      <c r="B1062" s="8"/>
      <c r="C1062" s="8"/>
      <c r="D1062" s="8"/>
      <c r="E1062" s="8"/>
      <c r="F1062" s="8"/>
      <c r="G1062" s="8"/>
      <c r="H1062" s="8"/>
      <c r="I1062" s="35"/>
      <c r="J1062" s="8"/>
      <c r="K1062" s="8"/>
      <c r="L1062" s="8"/>
      <c r="M1062" s="8"/>
    </row>
    <row r="1063" spans="1:13" x14ac:dyDescent="0.25">
      <c r="A1063" s="8"/>
      <c r="B1063" s="8"/>
      <c r="C1063" s="8"/>
      <c r="D1063" s="8"/>
      <c r="E1063" s="8"/>
      <c r="F1063" s="8"/>
      <c r="G1063" s="8"/>
      <c r="H1063" s="8"/>
      <c r="I1063" s="35"/>
      <c r="J1063" s="8"/>
      <c r="K1063" s="8"/>
      <c r="L1063" s="8"/>
      <c r="M1063" s="8"/>
    </row>
    <row r="1064" spans="1:13" x14ac:dyDescent="0.25">
      <c r="A1064" s="8"/>
      <c r="B1064" s="8"/>
      <c r="C1064" s="8"/>
      <c r="D1064" s="8"/>
      <c r="E1064" s="8"/>
      <c r="F1064" s="8"/>
      <c r="G1064" s="8"/>
      <c r="H1064" s="8"/>
      <c r="I1064" s="35"/>
      <c r="J1064" s="8"/>
      <c r="K1064" s="8"/>
      <c r="L1064" s="8"/>
      <c r="M1064" s="8"/>
    </row>
    <row r="1065" spans="1:13" x14ac:dyDescent="0.25">
      <c r="A1065" s="8"/>
      <c r="B1065" s="8"/>
      <c r="C1065" s="8"/>
      <c r="D1065" s="8"/>
      <c r="E1065" s="8"/>
      <c r="F1065" s="8"/>
      <c r="G1065" s="8"/>
      <c r="H1065" s="8"/>
      <c r="I1065" s="35"/>
      <c r="J1065" s="8"/>
      <c r="K1065" s="8"/>
      <c r="L1065" s="8"/>
      <c r="M1065" s="8"/>
    </row>
    <row r="1066" spans="1:13" x14ac:dyDescent="0.25">
      <c r="A1066" s="8"/>
      <c r="B1066" s="8"/>
      <c r="C1066" s="8"/>
      <c r="D1066" s="8"/>
      <c r="E1066" s="8"/>
      <c r="F1066" s="8"/>
      <c r="G1066" s="8"/>
      <c r="H1066" s="8"/>
      <c r="I1066" s="35"/>
      <c r="J1066" s="8"/>
      <c r="K1066" s="8"/>
      <c r="L1066" s="8"/>
      <c r="M1066" s="8"/>
    </row>
    <row r="1067" spans="1:13" x14ac:dyDescent="0.25">
      <c r="A1067" s="8"/>
      <c r="B1067" s="8"/>
      <c r="C1067" s="8"/>
      <c r="D1067" s="8"/>
      <c r="E1067" s="8"/>
      <c r="F1067" s="8"/>
      <c r="G1067" s="8"/>
      <c r="H1067" s="8"/>
      <c r="I1067" s="35"/>
      <c r="J1067" s="8"/>
      <c r="K1067" s="8"/>
      <c r="L1067" s="8"/>
      <c r="M1067" s="8"/>
    </row>
    <row r="1068" spans="1:13" x14ac:dyDescent="0.25">
      <c r="A1068" s="8"/>
      <c r="B1068" s="8"/>
      <c r="C1068" s="8"/>
      <c r="D1068" s="8"/>
      <c r="E1068" s="8"/>
      <c r="F1068" s="8"/>
      <c r="G1068" s="8"/>
      <c r="H1068" s="8"/>
      <c r="I1068" s="35"/>
      <c r="J1068" s="8"/>
      <c r="K1068" s="8"/>
      <c r="L1068" s="8"/>
      <c r="M1068" s="8"/>
    </row>
    <row r="1069" spans="1:13" x14ac:dyDescent="0.25">
      <c r="A1069" s="8"/>
      <c r="B1069" s="8"/>
      <c r="C1069" s="8"/>
      <c r="D1069" s="8"/>
      <c r="E1069" s="8"/>
      <c r="F1069" s="8"/>
      <c r="G1069" s="8"/>
      <c r="H1069" s="8"/>
      <c r="I1069" s="35"/>
      <c r="J1069" s="8"/>
      <c r="K1069" s="8"/>
      <c r="L1069" s="8"/>
      <c r="M1069" s="8"/>
    </row>
    <row r="1070" spans="1:13" x14ac:dyDescent="0.25">
      <c r="A1070" s="8"/>
      <c r="B1070" s="8"/>
      <c r="C1070" s="8"/>
      <c r="D1070" s="8"/>
      <c r="E1070" s="8"/>
      <c r="F1070" s="8"/>
      <c r="G1070" s="8"/>
      <c r="H1070" s="8"/>
      <c r="I1070" s="35"/>
      <c r="J1070" s="8"/>
      <c r="K1070" s="8"/>
      <c r="L1070" s="8"/>
      <c r="M1070" s="8"/>
    </row>
    <row r="1071" spans="1:13" x14ac:dyDescent="0.25">
      <c r="A1071" s="8"/>
      <c r="B1071" s="8"/>
      <c r="C1071" s="8"/>
      <c r="D1071" s="8"/>
      <c r="E1071" s="8"/>
      <c r="F1071" s="8"/>
      <c r="G1071" s="8"/>
      <c r="H1071" s="8"/>
      <c r="I1071" s="35"/>
      <c r="J1071" s="8"/>
      <c r="K1071" s="8"/>
      <c r="L1071" s="8"/>
      <c r="M1071" s="8"/>
    </row>
    <row r="1072" spans="1:13" x14ac:dyDescent="0.25">
      <c r="A1072" s="8"/>
      <c r="B1072" s="8"/>
      <c r="C1072" s="8"/>
      <c r="D1072" s="8"/>
      <c r="E1072" s="8"/>
      <c r="F1072" s="8"/>
      <c r="G1072" s="8"/>
      <c r="H1072" s="8"/>
      <c r="I1072" s="35"/>
      <c r="J1072" s="8"/>
      <c r="K1072" s="8"/>
      <c r="L1072" s="8"/>
      <c r="M1072" s="8"/>
    </row>
    <row r="1073" spans="1:13" x14ac:dyDescent="0.25">
      <c r="A1073" s="8"/>
      <c r="B1073" s="8"/>
      <c r="C1073" s="8"/>
      <c r="D1073" s="8"/>
      <c r="E1073" s="8"/>
      <c r="F1073" s="8"/>
      <c r="G1073" s="8"/>
      <c r="H1073" s="8"/>
      <c r="I1073" s="35"/>
      <c r="J1073" s="8"/>
      <c r="K1073" s="8"/>
      <c r="L1073" s="8"/>
      <c r="M1073" s="8"/>
    </row>
    <row r="1074" spans="1:13" x14ac:dyDescent="0.25">
      <c r="A1074" s="8"/>
      <c r="B1074" s="8"/>
      <c r="C1074" s="8"/>
      <c r="D1074" s="8"/>
      <c r="E1074" s="8"/>
      <c r="F1074" s="8"/>
      <c r="G1074" s="8"/>
      <c r="H1074" s="8"/>
      <c r="I1074" s="35"/>
      <c r="J1074" s="8"/>
      <c r="K1074" s="8"/>
      <c r="L1074" s="8"/>
      <c r="M1074" s="8"/>
    </row>
    <row r="1075" spans="1:13" x14ac:dyDescent="0.25">
      <c r="A1075" s="8"/>
      <c r="B1075" s="8"/>
      <c r="C1075" s="8"/>
      <c r="D1075" s="8"/>
      <c r="E1075" s="8"/>
      <c r="F1075" s="8"/>
      <c r="G1075" s="8"/>
      <c r="H1075" s="8"/>
      <c r="I1075" s="35"/>
      <c r="J1075" s="8"/>
      <c r="K1075" s="8"/>
      <c r="L1075" s="8"/>
      <c r="M1075" s="8"/>
    </row>
    <row r="1076" spans="1:13" x14ac:dyDescent="0.25">
      <c r="A1076" s="8"/>
      <c r="B1076" s="8"/>
      <c r="C1076" s="8"/>
      <c r="D1076" s="8"/>
      <c r="E1076" s="8"/>
      <c r="F1076" s="8"/>
      <c r="G1076" s="8"/>
      <c r="H1076" s="8"/>
      <c r="I1076" s="35"/>
      <c r="J1076" s="8"/>
      <c r="K1076" s="8"/>
      <c r="L1076" s="8"/>
      <c r="M1076" s="8"/>
    </row>
    <row r="1077" spans="1:13" x14ac:dyDescent="0.25">
      <c r="A1077" s="8"/>
      <c r="B1077" s="8"/>
      <c r="C1077" s="8"/>
      <c r="D1077" s="8"/>
      <c r="E1077" s="8"/>
      <c r="F1077" s="8"/>
      <c r="G1077" s="8"/>
      <c r="H1077" s="8"/>
      <c r="I1077" s="35"/>
      <c r="J1077" s="8"/>
      <c r="K1077" s="8"/>
      <c r="L1077" s="8"/>
      <c r="M1077" s="8"/>
    </row>
    <row r="1078" spans="1:13" x14ac:dyDescent="0.25">
      <c r="A1078" s="8"/>
      <c r="B1078" s="8"/>
      <c r="C1078" s="8"/>
      <c r="D1078" s="8"/>
      <c r="E1078" s="8"/>
      <c r="F1078" s="8"/>
      <c r="G1078" s="8"/>
      <c r="H1078" s="8"/>
      <c r="I1078" s="35"/>
      <c r="J1078" s="8"/>
      <c r="K1078" s="8"/>
      <c r="L1078" s="8"/>
      <c r="M1078" s="8"/>
    </row>
    <row r="1079" spans="1:13" x14ac:dyDescent="0.25">
      <c r="A1079" s="8"/>
      <c r="B1079" s="8"/>
      <c r="C1079" s="8"/>
      <c r="D1079" s="8"/>
      <c r="E1079" s="8"/>
      <c r="F1079" s="8"/>
      <c r="G1079" s="8"/>
      <c r="H1079" s="8"/>
      <c r="I1079" s="35"/>
      <c r="J1079" s="8"/>
      <c r="K1079" s="8"/>
      <c r="L1079" s="8"/>
      <c r="M1079" s="8"/>
    </row>
    <row r="1080" spans="1:13" x14ac:dyDescent="0.25">
      <c r="A1080" s="8"/>
      <c r="B1080" s="8"/>
      <c r="C1080" s="8"/>
      <c r="D1080" s="8"/>
      <c r="E1080" s="8"/>
      <c r="F1080" s="8"/>
      <c r="G1080" s="8"/>
      <c r="H1080" s="8"/>
      <c r="I1080" s="35"/>
      <c r="J1080" s="8"/>
      <c r="K1080" s="8"/>
      <c r="L1080" s="8"/>
      <c r="M1080" s="8"/>
    </row>
    <row r="1081" spans="1:13" x14ac:dyDescent="0.25">
      <c r="A1081" s="8"/>
      <c r="B1081" s="8"/>
      <c r="C1081" s="8"/>
      <c r="D1081" s="8"/>
      <c r="E1081" s="8"/>
      <c r="F1081" s="8"/>
      <c r="G1081" s="8"/>
      <c r="H1081" s="8"/>
      <c r="I1081" s="35"/>
      <c r="J1081" s="8"/>
      <c r="K1081" s="8"/>
      <c r="L1081" s="8"/>
      <c r="M1081" s="8"/>
    </row>
    <row r="1082" spans="1:13" x14ac:dyDescent="0.25">
      <c r="A1082" s="8"/>
      <c r="B1082" s="8"/>
      <c r="C1082" s="8"/>
      <c r="D1082" s="8"/>
      <c r="E1082" s="8"/>
      <c r="F1082" s="8"/>
      <c r="G1082" s="8"/>
      <c r="H1082" s="8"/>
      <c r="I1082" s="35"/>
      <c r="J1082" s="8"/>
      <c r="K1082" s="8"/>
      <c r="L1082" s="8"/>
      <c r="M1082" s="8"/>
    </row>
    <row r="1083" spans="1:13" x14ac:dyDescent="0.25">
      <c r="A1083" s="8"/>
      <c r="B1083" s="8"/>
      <c r="C1083" s="8"/>
      <c r="D1083" s="8"/>
      <c r="E1083" s="8"/>
      <c r="F1083" s="8"/>
      <c r="G1083" s="8"/>
      <c r="H1083" s="8"/>
      <c r="I1083" s="35"/>
      <c r="J1083" s="8"/>
      <c r="K1083" s="8"/>
      <c r="L1083" s="8"/>
      <c r="M1083" s="8"/>
    </row>
    <row r="1084" spans="1:13" x14ac:dyDescent="0.25">
      <c r="A1084" s="8"/>
      <c r="B1084" s="8"/>
      <c r="C1084" s="8"/>
      <c r="D1084" s="8"/>
      <c r="E1084" s="8"/>
      <c r="F1084" s="8"/>
      <c r="G1084" s="8"/>
      <c r="H1084" s="8"/>
      <c r="I1084" s="35"/>
      <c r="J1084" s="8"/>
      <c r="K1084" s="8"/>
      <c r="L1084" s="8"/>
      <c r="M1084" s="8"/>
    </row>
    <row r="1085" spans="1:13" x14ac:dyDescent="0.25">
      <c r="A1085" s="8"/>
      <c r="B1085" s="8"/>
      <c r="C1085" s="8"/>
      <c r="D1085" s="8"/>
      <c r="E1085" s="8"/>
      <c r="F1085" s="8"/>
      <c r="G1085" s="8"/>
      <c r="H1085" s="8"/>
      <c r="I1085" s="35"/>
      <c r="J1085" s="8"/>
      <c r="K1085" s="8"/>
      <c r="L1085" s="8"/>
      <c r="M1085" s="8"/>
    </row>
    <row r="1086" spans="1:13" x14ac:dyDescent="0.25">
      <c r="A1086" s="8"/>
      <c r="B1086" s="8"/>
      <c r="C1086" s="8"/>
      <c r="D1086" s="8"/>
      <c r="E1086" s="8"/>
      <c r="F1086" s="8"/>
      <c r="G1086" s="8"/>
      <c r="H1086" s="8"/>
      <c r="I1086" s="35"/>
      <c r="J1086" s="8"/>
      <c r="K1086" s="8"/>
      <c r="L1086" s="8"/>
      <c r="M1086" s="8"/>
    </row>
    <row r="1087" spans="1:13" x14ac:dyDescent="0.25">
      <c r="A1087" s="8"/>
      <c r="B1087" s="8"/>
      <c r="C1087" s="8"/>
      <c r="D1087" s="8"/>
      <c r="E1087" s="8"/>
      <c r="F1087" s="8"/>
      <c r="G1087" s="8"/>
      <c r="H1087" s="8"/>
      <c r="I1087" s="35"/>
      <c r="J1087" s="8"/>
      <c r="K1087" s="8"/>
      <c r="L1087" s="8"/>
      <c r="M1087" s="8"/>
    </row>
    <row r="1088" spans="1:13" x14ac:dyDescent="0.25">
      <c r="A1088" s="8"/>
      <c r="B1088" s="8"/>
      <c r="C1088" s="8"/>
      <c r="D1088" s="8"/>
      <c r="E1088" s="8"/>
      <c r="F1088" s="8"/>
      <c r="G1088" s="8"/>
      <c r="H1088" s="8"/>
      <c r="I1088" s="35"/>
      <c r="J1088" s="8"/>
      <c r="K1088" s="8"/>
      <c r="L1088" s="8"/>
      <c r="M1088" s="8"/>
    </row>
    <row r="1089" spans="1:13" x14ac:dyDescent="0.25">
      <c r="A1089" s="8"/>
      <c r="B1089" s="8"/>
      <c r="C1089" s="8"/>
      <c r="D1089" s="8"/>
      <c r="E1089" s="8"/>
      <c r="F1089" s="8"/>
      <c r="G1089" s="8"/>
      <c r="H1089" s="8"/>
      <c r="I1089" s="35"/>
      <c r="J1089" s="8"/>
      <c r="K1089" s="8"/>
      <c r="L1089" s="8"/>
      <c r="M1089" s="8"/>
    </row>
    <row r="1090" spans="1:13" x14ac:dyDescent="0.25">
      <c r="A1090" s="8"/>
      <c r="B1090" s="8"/>
      <c r="C1090" s="8"/>
      <c r="D1090" s="8"/>
      <c r="E1090" s="8"/>
      <c r="F1090" s="8"/>
      <c r="G1090" s="8"/>
      <c r="H1090" s="8"/>
      <c r="I1090" s="35"/>
      <c r="J1090" s="8"/>
      <c r="K1090" s="8"/>
      <c r="L1090" s="8"/>
      <c r="M1090" s="8"/>
    </row>
    <row r="1091" spans="1:13" x14ac:dyDescent="0.25">
      <c r="A1091" s="8"/>
      <c r="B1091" s="8"/>
      <c r="C1091" s="8"/>
      <c r="D1091" s="8"/>
      <c r="E1091" s="8"/>
      <c r="F1091" s="8"/>
      <c r="G1091" s="8"/>
      <c r="H1091" s="8"/>
      <c r="I1091" s="35"/>
      <c r="J1091" s="8"/>
      <c r="K1091" s="8"/>
      <c r="L1091" s="8"/>
      <c r="M1091" s="8"/>
    </row>
    <row r="1092" spans="1:13" x14ac:dyDescent="0.25">
      <c r="A1092" s="8"/>
      <c r="B1092" s="8"/>
      <c r="C1092" s="8"/>
      <c r="D1092" s="8"/>
      <c r="E1092" s="8"/>
      <c r="F1092" s="8"/>
      <c r="G1092" s="8"/>
      <c r="H1092" s="8"/>
      <c r="I1092" s="35"/>
      <c r="J1092" s="8"/>
      <c r="K1092" s="8"/>
      <c r="L1092" s="8"/>
      <c r="M1092" s="8"/>
    </row>
    <row r="1093" spans="1:13" x14ac:dyDescent="0.25">
      <c r="A1093" s="8"/>
      <c r="B1093" s="8"/>
      <c r="C1093" s="8"/>
      <c r="D1093" s="8"/>
      <c r="E1093" s="8"/>
      <c r="F1093" s="8"/>
      <c r="G1093" s="8"/>
      <c r="H1093" s="8"/>
      <c r="I1093" s="35"/>
      <c r="J1093" s="8"/>
      <c r="K1093" s="8"/>
      <c r="L1093" s="8"/>
      <c r="M1093" s="8"/>
    </row>
    <row r="1094" spans="1:13" x14ac:dyDescent="0.25">
      <c r="A1094" s="8"/>
      <c r="B1094" s="8"/>
      <c r="C1094" s="8"/>
      <c r="D1094" s="8"/>
      <c r="E1094" s="8"/>
      <c r="F1094" s="8"/>
      <c r="G1094" s="8"/>
      <c r="H1094" s="8"/>
      <c r="I1094" s="35"/>
      <c r="J1094" s="8"/>
      <c r="K1094" s="8"/>
      <c r="L1094" s="8"/>
      <c r="M1094" s="8"/>
    </row>
    <row r="1095" spans="1:13" x14ac:dyDescent="0.25">
      <c r="A1095" s="8"/>
      <c r="B1095" s="8"/>
      <c r="C1095" s="8"/>
      <c r="D1095" s="8"/>
      <c r="E1095" s="8"/>
      <c r="F1095" s="8"/>
      <c r="G1095" s="8"/>
      <c r="H1095" s="8"/>
      <c r="I1095" s="35"/>
      <c r="J1095" s="8"/>
      <c r="K1095" s="8"/>
      <c r="L1095" s="8"/>
      <c r="M1095" s="8"/>
    </row>
    <row r="1096" spans="1:13" x14ac:dyDescent="0.25">
      <c r="A1096" s="8"/>
      <c r="B1096" s="8"/>
      <c r="C1096" s="8"/>
      <c r="D1096" s="8"/>
      <c r="E1096" s="8"/>
      <c r="F1096" s="8"/>
      <c r="G1096" s="8"/>
      <c r="H1096" s="8"/>
      <c r="I1096" s="35"/>
      <c r="J1096" s="8"/>
      <c r="K1096" s="8"/>
      <c r="L1096" s="8"/>
      <c r="M1096" s="8"/>
    </row>
    <row r="1097" spans="1:13" x14ac:dyDescent="0.25">
      <c r="A1097" s="8"/>
      <c r="B1097" s="8"/>
      <c r="C1097" s="8"/>
      <c r="D1097" s="8"/>
      <c r="E1097" s="8"/>
      <c r="F1097" s="8"/>
      <c r="G1097" s="8"/>
      <c r="H1097" s="8"/>
      <c r="I1097" s="35"/>
      <c r="J1097" s="8"/>
      <c r="K1097" s="8"/>
      <c r="L1097" s="8"/>
      <c r="M1097" s="8"/>
    </row>
    <row r="1098" spans="1:13" x14ac:dyDescent="0.25">
      <c r="A1098" s="8"/>
      <c r="B1098" s="8"/>
      <c r="C1098" s="8"/>
      <c r="D1098" s="8"/>
      <c r="E1098" s="8"/>
      <c r="F1098" s="8"/>
      <c r="G1098" s="8"/>
      <c r="H1098" s="8"/>
      <c r="I1098" s="35"/>
      <c r="J1098" s="8"/>
      <c r="K1098" s="8"/>
      <c r="L1098" s="8"/>
      <c r="M1098" s="8"/>
    </row>
    <row r="1099" spans="1:13" x14ac:dyDescent="0.25">
      <c r="A1099" s="8"/>
      <c r="B1099" s="8"/>
      <c r="C1099" s="8"/>
      <c r="D1099" s="8"/>
      <c r="E1099" s="8"/>
      <c r="F1099" s="8"/>
      <c r="G1099" s="8"/>
      <c r="H1099" s="8"/>
      <c r="I1099" s="35"/>
      <c r="J1099" s="8"/>
      <c r="K1099" s="8"/>
      <c r="L1099" s="8"/>
      <c r="M1099" s="8"/>
    </row>
    <row r="1100" spans="1:13" x14ac:dyDescent="0.25">
      <c r="A1100" s="8"/>
      <c r="B1100" s="8"/>
      <c r="C1100" s="8"/>
      <c r="D1100" s="8"/>
      <c r="E1100" s="8"/>
      <c r="F1100" s="8"/>
      <c r="G1100" s="8"/>
      <c r="H1100" s="8"/>
      <c r="I1100" s="35"/>
      <c r="J1100" s="8"/>
      <c r="K1100" s="8"/>
      <c r="L1100" s="8"/>
      <c r="M1100" s="8"/>
    </row>
    <row r="1101" spans="1:13" x14ac:dyDescent="0.25">
      <c r="A1101" s="8"/>
      <c r="B1101" s="8"/>
      <c r="C1101" s="8"/>
      <c r="D1101" s="8"/>
      <c r="E1101" s="8"/>
      <c r="F1101" s="8"/>
      <c r="G1101" s="8"/>
      <c r="H1101" s="8"/>
      <c r="I1101" s="35"/>
      <c r="J1101" s="8"/>
      <c r="K1101" s="8"/>
      <c r="L1101" s="8"/>
      <c r="M1101" s="8"/>
    </row>
    <row r="1102" spans="1:13" x14ac:dyDescent="0.25">
      <c r="A1102" s="8"/>
      <c r="B1102" s="8"/>
      <c r="C1102" s="8"/>
      <c r="D1102" s="8"/>
      <c r="E1102" s="8"/>
      <c r="F1102" s="8"/>
      <c r="G1102" s="8"/>
      <c r="H1102" s="8"/>
      <c r="I1102" s="35"/>
      <c r="J1102" s="8"/>
      <c r="K1102" s="8"/>
      <c r="L1102" s="8"/>
      <c r="M1102" s="8"/>
    </row>
    <row r="1103" spans="1:13" x14ac:dyDescent="0.25">
      <c r="A1103" s="8"/>
      <c r="B1103" s="8"/>
      <c r="C1103" s="8"/>
      <c r="D1103" s="8"/>
      <c r="E1103" s="8"/>
      <c r="F1103" s="8"/>
      <c r="G1103" s="8"/>
      <c r="H1103" s="8"/>
      <c r="I1103" s="35"/>
      <c r="J1103" s="8"/>
      <c r="K1103" s="8"/>
      <c r="L1103" s="8"/>
      <c r="M1103" s="8"/>
    </row>
    <row r="1104" spans="1:13" x14ac:dyDescent="0.25">
      <c r="A1104" s="8"/>
      <c r="B1104" s="8"/>
      <c r="C1104" s="8"/>
      <c r="D1104" s="8"/>
      <c r="E1104" s="8"/>
      <c r="F1104" s="8"/>
      <c r="G1104" s="8"/>
      <c r="H1104" s="8"/>
      <c r="I1104" s="35"/>
      <c r="J1104" s="8"/>
      <c r="K1104" s="8"/>
      <c r="L1104" s="8"/>
      <c r="M1104" s="8"/>
    </row>
    <row r="1105" spans="1:13" x14ac:dyDescent="0.25">
      <c r="A1105" s="8"/>
      <c r="B1105" s="8"/>
      <c r="C1105" s="8"/>
      <c r="D1105" s="8"/>
      <c r="E1105" s="8"/>
      <c r="F1105" s="8"/>
      <c r="G1105" s="8"/>
      <c r="H1105" s="8"/>
      <c r="I1105" s="8"/>
      <c r="J1105" s="8"/>
      <c r="K1105" s="8"/>
      <c r="L1105" s="8"/>
      <c r="M1105" s="8"/>
    </row>
    <row r="1106" spans="1:13" x14ac:dyDescent="0.25">
      <c r="A1106" s="8"/>
      <c r="B1106" s="8"/>
      <c r="C1106" s="8"/>
      <c r="D1106" s="8"/>
      <c r="E1106" s="8"/>
      <c r="F1106" s="8"/>
      <c r="G1106" s="8"/>
      <c r="H1106" s="8"/>
      <c r="I1106" s="8"/>
      <c r="J1106" s="8"/>
      <c r="K1106" s="8"/>
      <c r="L1106" s="8"/>
      <c r="M1106" s="8"/>
    </row>
    <row r="1107" spans="1:13" x14ac:dyDescent="0.25">
      <c r="A1107" s="8"/>
      <c r="B1107" s="8"/>
      <c r="C1107" s="8"/>
      <c r="D1107" s="8"/>
      <c r="E1107" s="8"/>
      <c r="F1107" s="8"/>
      <c r="G1107" s="8"/>
      <c r="H1107" s="8"/>
      <c r="I1107" s="8"/>
      <c r="J1107" s="8"/>
      <c r="K1107" s="8"/>
      <c r="L1107" s="8"/>
      <c r="M1107" s="8"/>
    </row>
    <row r="1108" spans="1:13" x14ac:dyDescent="0.25">
      <c r="A1108" s="8"/>
      <c r="B1108" s="8"/>
      <c r="C1108" s="8"/>
      <c r="D1108" s="8"/>
      <c r="E1108" s="8"/>
      <c r="F1108" s="8"/>
      <c r="G1108" s="8"/>
      <c r="H1108" s="8"/>
      <c r="I1108" s="8"/>
      <c r="J1108" s="8"/>
      <c r="K1108" s="8"/>
      <c r="L1108" s="8"/>
      <c r="M1108" s="8"/>
    </row>
    <row r="1109" spans="1:13" x14ac:dyDescent="0.25">
      <c r="A1109" s="8"/>
      <c r="B1109" s="8"/>
      <c r="C1109" s="8"/>
      <c r="D1109" s="8"/>
      <c r="E1109" s="8"/>
      <c r="F1109" s="8"/>
      <c r="G1109" s="8"/>
      <c r="H1109" s="8"/>
      <c r="I1109" s="8"/>
      <c r="J1109" s="8"/>
      <c r="K1109" s="8"/>
      <c r="L1109" s="8"/>
      <c r="M1109" s="8"/>
    </row>
    <row r="1110" spans="1:13" x14ac:dyDescent="0.25">
      <c r="A1110" s="8"/>
      <c r="B1110" s="8"/>
      <c r="C1110" s="8"/>
      <c r="D1110" s="8"/>
      <c r="E1110" s="8"/>
      <c r="F1110" s="8"/>
      <c r="G1110" s="8"/>
      <c r="H1110" s="8"/>
      <c r="I1110" s="8"/>
      <c r="J1110" s="8"/>
      <c r="K1110" s="8"/>
      <c r="L1110" s="8"/>
      <c r="M1110" s="8"/>
    </row>
    <row r="1111" spans="1:13" x14ac:dyDescent="0.25">
      <c r="A1111" s="8"/>
      <c r="B1111" s="8"/>
      <c r="C1111" s="8"/>
      <c r="D1111" s="8"/>
      <c r="E1111" s="8"/>
      <c r="F1111" s="8"/>
      <c r="G1111" s="8"/>
      <c r="H1111" s="8"/>
      <c r="I1111" s="8"/>
      <c r="J1111" s="8"/>
      <c r="K1111" s="8"/>
      <c r="L1111" s="8"/>
      <c r="M1111" s="8"/>
    </row>
    <row r="1112" spans="1:13" x14ac:dyDescent="0.25">
      <c r="A1112" s="8"/>
      <c r="B1112" s="8"/>
      <c r="C1112" s="8"/>
      <c r="D1112" s="8"/>
      <c r="E1112" s="8"/>
      <c r="F1112" s="8"/>
      <c r="G1112" s="8"/>
      <c r="H1112" s="8"/>
      <c r="I1112" s="8"/>
      <c r="J1112" s="8"/>
      <c r="K1112" s="8"/>
      <c r="L1112" s="8"/>
      <c r="M1112" s="8"/>
    </row>
    <row r="1113" spans="1:13" x14ac:dyDescent="0.25">
      <c r="A1113" s="8"/>
      <c r="B1113" s="8"/>
      <c r="C1113" s="8"/>
      <c r="D1113" s="8"/>
      <c r="E1113" s="8"/>
      <c r="F1113" s="8"/>
      <c r="G1113" s="8"/>
      <c r="H1113" s="8"/>
      <c r="I1113" s="8"/>
      <c r="J1113" s="8"/>
      <c r="K1113" s="8"/>
      <c r="L1113" s="8"/>
      <c r="M1113" s="8"/>
    </row>
    <row r="1114" spans="1:13" x14ac:dyDescent="0.25">
      <c r="A1114" s="8"/>
      <c r="B1114" s="8"/>
      <c r="C1114" s="8"/>
      <c r="D1114" s="8"/>
      <c r="E1114" s="8"/>
      <c r="F1114" s="8"/>
      <c r="G1114" s="8"/>
      <c r="H1114" s="8"/>
      <c r="I1114" s="8"/>
      <c r="J1114" s="8"/>
      <c r="K1114" s="8"/>
      <c r="L1114" s="8"/>
      <c r="M1114" s="8"/>
    </row>
    <row r="1115" spans="1:13" x14ac:dyDescent="0.25">
      <c r="A1115" s="8"/>
      <c r="B1115" s="8"/>
      <c r="C1115" s="8"/>
      <c r="D1115" s="8"/>
      <c r="E1115" s="8"/>
      <c r="F1115" s="8"/>
      <c r="G1115" s="8"/>
      <c r="H1115" s="8"/>
      <c r="I1115" s="8"/>
      <c r="J1115" s="8"/>
      <c r="K1115" s="8"/>
      <c r="L1115" s="8"/>
      <c r="M1115" s="8"/>
    </row>
    <row r="1116" spans="1:13" x14ac:dyDescent="0.25">
      <c r="A1116" s="8"/>
      <c r="B1116" s="8"/>
      <c r="C1116" s="8"/>
      <c r="D1116" s="8"/>
      <c r="E1116" s="8"/>
      <c r="F1116" s="8"/>
      <c r="G1116" s="8"/>
      <c r="H1116" s="8"/>
      <c r="I1116" s="8"/>
      <c r="J1116" s="8"/>
      <c r="K1116" s="8"/>
      <c r="L1116" s="8"/>
      <c r="M1116" s="8"/>
    </row>
    <row r="1117" spans="1:13" x14ac:dyDescent="0.25">
      <c r="A1117" s="8"/>
      <c r="B1117" s="8"/>
      <c r="C1117" s="8"/>
      <c r="D1117" s="8"/>
      <c r="E1117" s="8"/>
      <c r="F1117" s="8"/>
      <c r="G1117" s="8"/>
      <c r="H1117" s="8"/>
      <c r="I1117" s="8"/>
      <c r="J1117" s="8"/>
      <c r="K1117" s="8"/>
      <c r="L1117" s="8"/>
      <c r="M1117" s="8"/>
    </row>
    <row r="1118" spans="1:13" x14ac:dyDescent="0.25">
      <c r="A1118" s="8"/>
      <c r="B1118" s="8"/>
      <c r="C1118" s="8"/>
      <c r="D1118" s="8"/>
      <c r="E1118" s="8"/>
      <c r="F1118" s="8"/>
      <c r="G1118" s="8"/>
      <c r="H1118" s="8"/>
      <c r="I1118" s="8"/>
      <c r="J1118" s="8"/>
      <c r="K1118" s="8"/>
      <c r="L1118" s="8"/>
      <c r="M1118" s="8"/>
    </row>
    <row r="1119" spans="1:13" x14ac:dyDescent="0.25">
      <c r="A1119" s="8"/>
      <c r="B1119" s="8"/>
      <c r="C1119" s="8"/>
      <c r="D1119" s="8"/>
      <c r="E1119" s="8"/>
      <c r="F1119" s="8"/>
      <c r="G1119" s="8"/>
      <c r="H1119" s="8"/>
      <c r="I1119" s="8"/>
      <c r="J1119" s="8"/>
      <c r="K1119" s="8"/>
      <c r="L1119" s="8"/>
      <c r="M1119" s="8"/>
    </row>
    <row r="1120" spans="1:13" x14ac:dyDescent="0.25">
      <c r="A1120" s="8"/>
      <c r="B1120" s="8"/>
      <c r="C1120" s="8"/>
      <c r="D1120" s="8"/>
      <c r="E1120" s="8"/>
      <c r="F1120" s="8"/>
      <c r="G1120" s="8"/>
      <c r="H1120" s="8"/>
      <c r="I1120" s="8"/>
      <c r="J1120" s="8"/>
      <c r="K1120" s="8"/>
      <c r="L1120" s="8"/>
      <c r="M1120" s="8"/>
    </row>
    <row r="1121" spans="1:13" x14ac:dyDescent="0.25">
      <c r="A1121" s="8"/>
      <c r="B1121" s="8"/>
      <c r="C1121" s="8"/>
      <c r="D1121" s="8"/>
      <c r="E1121" s="8"/>
      <c r="F1121" s="8"/>
      <c r="G1121" s="8"/>
      <c r="H1121" s="8"/>
      <c r="I1121" s="8"/>
      <c r="J1121" s="8"/>
      <c r="K1121" s="8"/>
      <c r="L1121" s="8"/>
      <c r="M1121" s="8"/>
    </row>
    <row r="1122" spans="1:13" x14ac:dyDescent="0.25">
      <c r="A1122" s="8"/>
      <c r="B1122" s="8"/>
      <c r="C1122" s="8"/>
      <c r="D1122" s="8"/>
      <c r="E1122" s="8"/>
      <c r="F1122" s="8"/>
      <c r="G1122" s="8"/>
      <c r="H1122" s="8"/>
      <c r="I1122" s="8"/>
      <c r="J1122" s="8"/>
      <c r="K1122" s="8"/>
      <c r="L1122" s="8"/>
      <c r="M1122" s="8"/>
    </row>
    <row r="1123" spans="1:13" x14ac:dyDescent="0.25">
      <c r="A1123" s="8"/>
      <c r="B1123" s="8"/>
      <c r="C1123" s="8"/>
      <c r="D1123" s="8"/>
      <c r="E1123" s="8"/>
      <c r="F1123" s="8"/>
      <c r="G1123" s="8"/>
      <c r="H1123" s="8"/>
      <c r="I1123" s="8"/>
      <c r="J1123" s="8"/>
      <c r="K1123" s="8"/>
      <c r="L1123" s="8"/>
      <c r="M1123" s="8"/>
    </row>
    <row r="1124" spans="1:13" x14ac:dyDescent="0.25">
      <c r="A1124" s="8"/>
      <c r="B1124" s="8"/>
      <c r="C1124" s="8"/>
      <c r="D1124" s="8"/>
      <c r="E1124" s="8"/>
      <c r="F1124" s="8"/>
      <c r="G1124" s="8"/>
      <c r="H1124" s="8"/>
      <c r="I1124" s="8"/>
      <c r="J1124" s="8"/>
      <c r="K1124" s="8"/>
      <c r="L1124" s="8"/>
      <c r="M1124" s="8"/>
    </row>
    <row r="1125" spans="1:13" x14ac:dyDescent="0.25">
      <c r="A1125" s="8"/>
      <c r="B1125" s="8"/>
      <c r="C1125" s="8"/>
      <c r="D1125" s="8"/>
      <c r="E1125" s="8"/>
      <c r="F1125" s="8"/>
      <c r="G1125" s="8"/>
      <c r="H1125" s="8"/>
      <c r="I1125" s="8"/>
      <c r="J1125" s="8"/>
      <c r="K1125" s="8"/>
      <c r="L1125" s="8"/>
      <c r="M1125" s="8"/>
    </row>
    <row r="1126" spans="1:13" x14ac:dyDescent="0.25">
      <c r="A1126" s="8"/>
      <c r="B1126" s="8"/>
      <c r="C1126" s="8"/>
      <c r="D1126" s="8"/>
      <c r="E1126" s="8"/>
      <c r="F1126" s="8"/>
      <c r="G1126" s="8"/>
      <c r="H1126" s="8"/>
      <c r="I1126" s="8"/>
      <c r="J1126" s="8"/>
      <c r="K1126" s="8"/>
      <c r="L1126" s="8"/>
      <c r="M1126" s="8"/>
    </row>
    <row r="1127" spans="1:13" x14ac:dyDescent="0.25">
      <c r="A1127" s="8"/>
      <c r="B1127" s="8"/>
      <c r="C1127" s="8"/>
      <c r="D1127" s="8"/>
      <c r="E1127" s="8"/>
      <c r="F1127" s="8"/>
      <c r="G1127" s="8"/>
      <c r="H1127" s="8"/>
      <c r="I1127" s="8"/>
      <c r="J1127" s="8"/>
      <c r="K1127" s="8"/>
      <c r="L1127" s="8"/>
      <c r="M1127" s="8"/>
    </row>
    <row r="1128" spans="1:13" x14ac:dyDescent="0.25">
      <c r="A1128" s="8"/>
      <c r="B1128" s="8"/>
      <c r="C1128" s="8"/>
      <c r="D1128" s="8"/>
      <c r="E1128" s="8"/>
      <c r="F1128" s="8"/>
      <c r="G1128" s="8"/>
      <c r="H1128" s="8"/>
      <c r="I1128" s="8"/>
      <c r="J1128" s="8"/>
      <c r="K1128" s="8"/>
      <c r="L1128" s="8"/>
      <c r="M1128" s="8"/>
    </row>
    <row r="1129" spans="1:13" x14ac:dyDescent="0.25">
      <c r="A1129" s="8"/>
      <c r="B1129" s="8"/>
      <c r="C1129" s="8"/>
      <c r="D1129" s="8"/>
      <c r="E1129" s="8"/>
      <c r="F1129" s="8"/>
      <c r="G1129" s="8"/>
      <c r="H1129" s="8"/>
      <c r="I1129" s="8"/>
      <c r="J1129" s="8"/>
      <c r="K1129" s="8"/>
      <c r="L1129" s="8"/>
      <c r="M1129" s="8"/>
    </row>
    <row r="1130" spans="1:13" x14ac:dyDescent="0.25">
      <c r="A1130" s="8"/>
      <c r="B1130" s="8"/>
      <c r="C1130" s="8"/>
      <c r="D1130" s="8"/>
      <c r="E1130" s="8"/>
      <c r="F1130" s="8"/>
      <c r="G1130" s="8"/>
      <c r="H1130" s="8"/>
      <c r="I1130" s="8"/>
      <c r="J1130" s="8"/>
      <c r="K1130" s="8"/>
      <c r="L1130" s="8"/>
      <c r="M1130" s="8"/>
    </row>
    <row r="1131" spans="1:13" x14ac:dyDescent="0.25">
      <c r="A1131" s="8"/>
      <c r="B1131" s="8"/>
      <c r="C1131" s="8"/>
      <c r="D1131" s="8"/>
      <c r="E1131" s="8"/>
      <c r="F1131" s="8"/>
      <c r="G1131" s="8"/>
      <c r="H1131" s="8"/>
      <c r="I1131" s="8"/>
      <c r="J1131" s="8"/>
      <c r="K1131" s="8"/>
      <c r="L1131" s="8"/>
      <c r="M1131" s="8"/>
    </row>
    <row r="1132" spans="1:13" x14ac:dyDescent="0.25">
      <c r="A1132" s="8"/>
      <c r="B1132" s="8"/>
      <c r="C1132" s="8"/>
      <c r="D1132" s="8"/>
      <c r="E1132" s="8"/>
      <c r="F1132" s="8"/>
      <c r="G1132" s="8"/>
      <c r="H1132" s="8"/>
      <c r="I1132" s="8"/>
      <c r="J1132" s="8"/>
      <c r="K1132" s="8"/>
      <c r="L1132" s="8"/>
      <c r="M1132" s="8"/>
    </row>
    <row r="1133" spans="1:13" x14ac:dyDescent="0.25">
      <c r="A1133" s="8"/>
      <c r="B1133" s="8"/>
      <c r="C1133" s="8"/>
      <c r="D1133" s="8"/>
      <c r="E1133" s="8"/>
      <c r="F1133" s="8"/>
      <c r="G1133" s="8"/>
      <c r="H1133" s="8"/>
      <c r="I1133" s="8"/>
      <c r="J1133" s="8"/>
      <c r="K1133" s="8"/>
      <c r="L1133" s="8"/>
      <c r="M1133" s="8"/>
    </row>
    <row r="1134" spans="1:13" x14ac:dyDescent="0.25">
      <c r="A1134" s="8"/>
      <c r="B1134" s="8"/>
      <c r="C1134" s="8"/>
      <c r="D1134" s="8"/>
      <c r="E1134" s="8"/>
      <c r="F1134" s="8"/>
      <c r="G1134" s="8"/>
      <c r="H1134" s="8"/>
      <c r="I1134" s="8"/>
      <c r="J1134" s="8"/>
      <c r="K1134" s="8"/>
      <c r="L1134" s="8"/>
      <c r="M1134" s="8"/>
    </row>
    <row r="1135" spans="1:13" x14ac:dyDescent="0.25">
      <c r="A1135" s="8"/>
      <c r="B1135" s="8"/>
      <c r="C1135" s="8"/>
      <c r="D1135" s="8"/>
      <c r="E1135" s="8"/>
      <c r="F1135" s="8"/>
      <c r="G1135" s="8"/>
      <c r="H1135" s="8"/>
      <c r="I1135" s="8"/>
      <c r="J1135" s="8"/>
      <c r="K1135" s="8"/>
      <c r="L1135" s="8"/>
      <c r="M1135" s="8"/>
    </row>
  </sheetData>
  <mergeCells count="3">
    <mergeCell ref="G3:H3"/>
    <mergeCell ref="I3:J3"/>
    <mergeCell ref="K3: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opLeftCell="A44" zoomScale="87" zoomScaleNormal="87" workbookViewId="0">
      <selection activeCell="E48" sqref="E48"/>
    </sheetView>
  </sheetViews>
  <sheetFormatPr baseColWidth="10" defaultRowHeight="15" x14ac:dyDescent="0.25"/>
  <cols>
    <col min="4" max="4" width="22.5703125" customWidth="1"/>
    <col min="5" max="5" width="54.28515625" customWidth="1"/>
    <col min="6" max="6" width="23.7109375" customWidth="1"/>
    <col min="7" max="7" width="16.28515625" customWidth="1"/>
    <col min="8" max="8" width="14.7109375" customWidth="1"/>
    <col min="9" max="9" width="18.85546875" customWidth="1"/>
    <col min="10" max="10" width="26.42578125" customWidth="1"/>
    <col min="11" max="11" width="19.140625" customWidth="1"/>
    <col min="12" max="12" width="18.42578125" customWidth="1"/>
    <col min="13" max="13" width="21" customWidth="1"/>
    <col min="15" max="15" width="14.42578125" customWidth="1"/>
    <col min="18" max="18" width="22.42578125" customWidth="1"/>
    <col min="19" max="19" width="16.7109375" bestFit="1" customWidth="1"/>
  </cols>
  <sheetData>
    <row r="1" spans="1:19" ht="36" customHeight="1" x14ac:dyDescent="0.25">
      <c r="A1" s="48" t="s">
        <v>1553</v>
      </c>
      <c r="B1" s="46" t="s">
        <v>1554</v>
      </c>
      <c r="C1" s="46" t="s">
        <v>1550</v>
      </c>
      <c r="D1" s="47" t="s">
        <v>1539</v>
      </c>
      <c r="E1" s="47" t="s">
        <v>3</v>
      </c>
      <c r="F1" s="47" t="s">
        <v>1541</v>
      </c>
      <c r="G1" s="46" t="s">
        <v>1542</v>
      </c>
      <c r="H1" s="45" t="s">
        <v>1544</v>
      </c>
      <c r="I1" s="46" t="s">
        <v>0</v>
      </c>
      <c r="J1" s="47" t="s">
        <v>2</v>
      </c>
      <c r="K1" s="46" t="s">
        <v>1557</v>
      </c>
      <c r="L1" s="49" t="s">
        <v>1558</v>
      </c>
      <c r="M1" s="46" t="s">
        <v>1559</v>
      </c>
      <c r="N1" s="46" t="s">
        <v>1560</v>
      </c>
      <c r="O1" s="46" t="s">
        <v>1561</v>
      </c>
    </row>
    <row r="2" spans="1:19" ht="98.25" customHeight="1" x14ac:dyDescent="0.25">
      <c r="A2" s="56" t="s">
        <v>419</v>
      </c>
      <c r="B2" s="57" t="s">
        <v>1552</v>
      </c>
      <c r="C2" s="57" t="s">
        <v>1555</v>
      </c>
      <c r="D2" s="58" t="s">
        <v>1540</v>
      </c>
      <c r="E2" s="59" t="s">
        <v>810</v>
      </c>
      <c r="F2" s="60">
        <v>30000000</v>
      </c>
      <c r="G2" s="61" t="s">
        <v>1543</v>
      </c>
      <c r="H2" s="56"/>
      <c r="I2" s="58" t="s">
        <v>1545</v>
      </c>
      <c r="J2" s="59" t="s">
        <v>1011</v>
      </c>
      <c r="K2" s="62">
        <v>30000000</v>
      </c>
      <c r="L2" s="62">
        <v>12800000</v>
      </c>
      <c r="M2" s="63">
        <f>+K2+L2</f>
        <v>42800000</v>
      </c>
      <c r="N2" s="64">
        <v>42533</v>
      </c>
      <c r="O2" s="64" t="s">
        <v>1651</v>
      </c>
    </row>
    <row r="3" spans="1:19" ht="90" customHeight="1" x14ac:dyDescent="0.25">
      <c r="A3" s="56" t="s">
        <v>422</v>
      </c>
      <c r="B3" s="57" t="s">
        <v>1552</v>
      </c>
      <c r="C3" s="57" t="s">
        <v>1555</v>
      </c>
      <c r="D3" s="58" t="s">
        <v>1540</v>
      </c>
      <c r="E3" s="65" t="s">
        <v>1665</v>
      </c>
      <c r="F3" s="60">
        <v>58600000</v>
      </c>
      <c r="G3" s="61" t="s">
        <v>1543</v>
      </c>
      <c r="H3" s="56"/>
      <c r="I3" s="58" t="s">
        <v>1546</v>
      </c>
      <c r="J3" s="59" t="s">
        <v>1502</v>
      </c>
      <c r="K3" s="62">
        <v>58600000</v>
      </c>
      <c r="L3" s="62">
        <v>22130000</v>
      </c>
      <c r="M3" s="63">
        <f t="shared" ref="M3:M66" si="0">+K3+L3</f>
        <v>80730000</v>
      </c>
      <c r="N3" s="64">
        <v>42551</v>
      </c>
      <c r="O3" s="64">
        <v>42774</v>
      </c>
    </row>
    <row r="4" spans="1:19" ht="84.75" customHeight="1" x14ac:dyDescent="0.25">
      <c r="A4" s="56" t="s">
        <v>425</v>
      </c>
      <c r="B4" s="57" t="s">
        <v>1552</v>
      </c>
      <c r="C4" s="57" t="s">
        <v>1555</v>
      </c>
      <c r="D4" s="58" t="s">
        <v>1540</v>
      </c>
      <c r="E4" s="66" t="s">
        <v>1013</v>
      </c>
      <c r="F4" s="60">
        <v>45387000</v>
      </c>
      <c r="G4" s="61" t="s">
        <v>1543</v>
      </c>
      <c r="H4" s="56"/>
      <c r="I4" s="58" t="s">
        <v>1547</v>
      </c>
      <c r="J4" s="59" t="s">
        <v>1014</v>
      </c>
      <c r="K4" s="62">
        <v>45387000</v>
      </c>
      <c r="L4" s="62">
        <f>14800000+6618000</f>
        <v>21418000</v>
      </c>
      <c r="M4" s="63">
        <f t="shared" si="0"/>
        <v>66805000</v>
      </c>
      <c r="N4" s="64">
        <v>42551</v>
      </c>
      <c r="O4" s="56" t="s">
        <v>1651</v>
      </c>
    </row>
    <row r="5" spans="1:19" ht="86.25" customHeight="1" x14ac:dyDescent="0.25">
      <c r="A5" s="56" t="s">
        <v>437</v>
      </c>
      <c r="B5" s="57" t="s">
        <v>1552</v>
      </c>
      <c r="C5" s="57" t="s">
        <v>1555</v>
      </c>
      <c r="D5" s="58" t="s">
        <v>1540</v>
      </c>
      <c r="E5" s="66" t="s">
        <v>1015</v>
      </c>
      <c r="F5" s="60">
        <v>26138000</v>
      </c>
      <c r="G5" s="61" t="s">
        <v>1543</v>
      </c>
      <c r="H5" s="56"/>
      <c r="I5" s="58" t="s">
        <v>1548</v>
      </c>
      <c r="J5" s="59" t="s">
        <v>1016</v>
      </c>
      <c r="K5" s="62">
        <v>26138000</v>
      </c>
      <c r="L5" s="62"/>
      <c r="M5" s="63">
        <f t="shared" si="0"/>
        <v>26138000</v>
      </c>
      <c r="N5" s="64">
        <v>42668</v>
      </c>
      <c r="O5" s="56" t="s">
        <v>1651</v>
      </c>
    </row>
    <row r="6" spans="1:19" ht="105" customHeight="1" x14ac:dyDescent="0.25">
      <c r="A6" s="56" t="s">
        <v>15</v>
      </c>
      <c r="B6" s="57" t="s">
        <v>1552</v>
      </c>
      <c r="C6" s="57" t="s">
        <v>1555</v>
      </c>
      <c r="D6" s="58" t="s">
        <v>1540</v>
      </c>
      <c r="E6" s="66" t="s">
        <v>1017</v>
      </c>
      <c r="F6" s="60">
        <v>58000000</v>
      </c>
      <c r="G6" s="61" t="s">
        <v>1543</v>
      </c>
      <c r="H6" s="56"/>
      <c r="I6" s="58" t="s">
        <v>1549</v>
      </c>
      <c r="J6" s="59" t="s">
        <v>1018</v>
      </c>
      <c r="K6" s="62">
        <v>58000000</v>
      </c>
      <c r="L6" s="62">
        <v>29000000</v>
      </c>
      <c r="M6" s="63">
        <f t="shared" si="0"/>
        <v>87000000</v>
      </c>
      <c r="N6" s="64">
        <v>42501</v>
      </c>
      <c r="O6" s="64">
        <v>42601</v>
      </c>
    </row>
    <row r="7" spans="1:19" ht="222.75" customHeight="1" x14ac:dyDescent="0.25">
      <c r="A7" s="56" t="s">
        <v>440</v>
      </c>
      <c r="B7" s="57" t="s">
        <v>1552</v>
      </c>
      <c r="C7" s="57" t="s">
        <v>1555</v>
      </c>
      <c r="D7" s="58" t="s">
        <v>1540</v>
      </c>
      <c r="E7" s="67" t="s">
        <v>1504</v>
      </c>
      <c r="F7" s="68">
        <v>58603675</v>
      </c>
      <c r="G7" s="61" t="s">
        <v>1543</v>
      </c>
      <c r="H7" s="56"/>
      <c r="I7" s="58" t="s">
        <v>1562</v>
      </c>
      <c r="J7" s="59" t="s">
        <v>1505</v>
      </c>
      <c r="K7" s="62">
        <v>58603675</v>
      </c>
      <c r="L7" s="62">
        <v>29000000</v>
      </c>
      <c r="M7" s="63">
        <f t="shared" si="0"/>
        <v>87603675</v>
      </c>
      <c r="N7" s="64">
        <v>42539</v>
      </c>
      <c r="O7" s="64">
        <v>42774</v>
      </c>
    </row>
    <row r="8" spans="1:19" ht="77.25" customHeight="1" x14ac:dyDescent="0.25">
      <c r="A8" s="56" t="s">
        <v>428</v>
      </c>
      <c r="B8" s="96" t="s">
        <v>1551</v>
      </c>
      <c r="C8" s="57" t="s">
        <v>1555</v>
      </c>
      <c r="D8" s="58" t="s">
        <v>1540</v>
      </c>
      <c r="E8" s="66" t="s">
        <v>1019</v>
      </c>
      <c r="F8" s="60">
        <v>556284600</v>
      </c>
      <c r="G8" s="61" t="s">
        <v>1543</v>
      </c>
      <c r="H8" s="56"/>
      <c r="I8" s="58" t="s">
        <v>434</v>
      </c>
      <c r="J8" s="69" t="s">
        <v>1020</v>
      </c>
      <c r="K8" s="62">
        <v>556284600</v>
      </c>
      <c r="L8" s="62">
        <v>278142300</v>
      </c>
      <c r="M8" s="63">
        <f t="shared" si="0"/>
        <v>834426900</v>
      </c>
      <c r="N8" s="64">
        <v>42842</v>
      </c>
      <c r="O8" s="64">
        <v>43164</v>
      </c>
      <c r="R8" s="43"/>
    </row>
    <row r="9" spans="1:19" ht="87.75" customHeight="1" x14ac:dyDescent="0.25">
      <c r="A9" s="56" t="s">
        <v>431</v>
      </c>
      <c r="B9" s="96" t="s">
        <v>1551</v>
      </c>
      <c r="C9" s="57" t="s">
        <v>1555</v>
      </c>
      <c r="D9" s="58" t="s">
        <v>1540</v>
      </c>
      <c r="E9" s="66" t="s">
        <v>1021</v>
      </c>
      <c r="F9" s="60">
        <v>500219100</v>
      </c>
      <c r="G9" s="61" t="s">
        <v>1543</v>
      </c>
      <c r="H9" s="56"/>
      <c r="I9" s="58" t="s">
        <v>1556</v>
      </c>
      <c r="J9" s="70" t="s">
        <v>1022</v>
      </c>
      <c r="K9" s="62">
        <v>500219100</v>
      </c>
      <c r="L9" s="62">
        <v>250109550</v>
      </c>
      <c r="M9" s="63">
        <f t="shared" si="0"/>
        <v>750328650</v>
      </c>
      <c r="N9" s="64">
        <v>42901</v>
      </c>
      <c r="O9" s="56" t="s">
        <v>1651</v>
      </c>
      <c r="Q9">
        <v>750328650</v>
      </c>
      <c r="R9" s="43">
        <f>+Q9-K9</f>
        <v>250109550</v>
      </c>
    </row>
    <row r="10" spans="1:19" ht="87.75" customHeight="1" x14ac:dyDescent="0.25">
      <c r="A10" s="56" t="s">
        <v>434</v>
      </c>
      <c r="B10" s="96" t="s">
        <v>1551</v>
      </c>
      <c r="C10" s="57" t="s">
        <v>1555</v>
      </c>
      <c r="D10" s="58" t="s">
        <v>1540</v>
      </c>
      <c r="E10" s="66" t="s">
        <v>1023</v>
      </c>
      <c r="F10" s="60">
        <v>517631400</v>
      </c>
      <c r="G10" s="61" t="s">
        <v>1543</v>
      </c>
      <c r="H10" s="56"/>
      <c r="I10" s="58" t="s">
        <v>1563</v>
      </c>
      <c r="J10" s="70" t="s">
        <v>1024</v>
      </c>
      <c r="K10" s="62">
        <f>+F10</f>
        <v>517631400</v>
      </c>
      <c r="L10" s="62">
        <v>255100000</v>
      </c>
      <c r="M10" s="63">
        <f t="shared" si="0"/>
        <v>772731400</v>
      </c>
      <c r="N10" s="64">
        <v>42809</v>
      </c>
      <c r="O10" s="56" t="s">
        <v>1651</v>
      </c>
      <c r="R10" s="43"/>
    </row>
    <row r="11" spans="1:19" ht="99" customHeight="1" x14ac:dyDescent="0.25">
      <c r="A11" s="56" t="s">
        <v>12</v>
      </c>
      <c r="B11" s="96" t="s">
        <v>1551</v>
      </c>
      <c r="C11" s="57" t="s">
        <v>1555</v>
      </c>
      <c r="D11" s="58" t="s">
        <v>1540</v>
      </c>
      <c r="E11" s="66" t="s">
        <v>1025</v>
      </c>
      <c r="F11" s="60">
        <v>586000000</v>
      </c>
      <c r="G11" s="61" t="s">
        <v>1543</v>
      </c>
      <c r="H11" s="56"/>
      <c r="I11" s="58" t="s">
        <v>1564</v>
      </c>
      <c r="J11" s="70" t="s">
        <v>1026</v>
      </c>
      <c r="K11" s="62">
        <v>586000000</v>
      </c>
      <c r="L11" s="62">
        <v>293000000</v>
      </c>
      <c r="M11" s="63">
        <f t="shared" si="0"/>
        <v>879000000</v>
      </c>
      <c r="N11" s="64">
        <v>42675</v>
      </c>
      <c r="O11" s="64">
        <v>42796</v>
      </c>
      <c r="R11">
        <v>879000000</v>
      </c>
      <c r="S11" s="43">
        <f>+R11-F11</f>
        <v>293000000</v>
      </c>
    </row>
    <row r="12" spans="1:19" ht="63.75" customHeight="1" x14ac:dyDescent="0.25">
      <c r="A12" s="56" t="s">
        <v>18</v>
      </c>
      <c r="B12" s="57" t="s">
        <v>1552</v>
      </c>
      <c r="C12" s="57" t="s">
        <v>1555</v>
      </c>
      <c r="D12" s="58" t="s">
        <v>1540</v>
      </c>
      <c r="E12" s="71" t="s">
        <v>1027</v>
      </c>
      <c r="F12" s="60">
        <v>8000000</v>
      </c>
      <c r="G12" s="61" t="s">
        <v>1543</v>
      </c>
      <c r="H12" s="56"/>
      <c r="I12" s="58" t="s">
        <v>1565</v>
      </c>
      <c r="J12" s="59" t="s">
        <v>842</v>
      </c>
      <c r="K12" s="62">
        <v>8000000</v>
      </c>
      <c r="L12" s="62">
        <v>3700000</v>
      </c>
      <c r="M12" s="63">
        <f t="shared" si="0"/>
        <v>11700000</v>
      </c>
      <c r="N12" s="64">
        <v>42479</v>
      </c>
      <c r="O12" s="64">
        <v>42601</v>
      </c>
    </row>
    <row r="13" spans="1:19" ht="78.75" customHeight="1" x14ac:dyDescent="0.25">
      <c r="A13" s="56" t="s">
        <v>22</v>
      </c>
      <c r="B13" s="57" t="s">
        <v>1552</v>
      </c>
      <c r="C13" s="57" t="s">
        <v>1555</v>
      </c>
      <c r="D13" s="58" t="s">
        <v>1540</v>
      </c>
      <c r="E13" s="66" t="s">
        <v>1028</v>
      </c>
      <c r="F13" s="60">
        <v>58603675</v>
      </c>
      <c r="G13" s="61" t="s">
        <v>1543</v>
      </c>
      <c r="H13" s="56"/>
      <c r="I13" s="58" t="s">
        <v>1566</v>
      </c>
      <c r="J13" s="59" t="s">
        <v>1029</v>
      </c>
      <c r="K13" s="62">
        <v>58603675</v>
      </c>
      <c r="L13" s="62">
        <v>29301837</v>
      </c>
      <c r="M13" s="63">
        <f t="shared" si="0"/>
        <v>87905512</v>
      </c>
      <c r="N13" s="64">
        <v>42444</v>
      </c>
      <c r="O13" s="64">
        <v>43331</v>
      </c>
    </row>
    <row r="14" spans="1:19" ht="76.5" customHeight="1" x14ac:dyDescent="0.25">
      <c r="A14" s="56" t="s">
        <v>23</v>
      </c>
      <c r="B14" s="57" t="s">
        <v>1552</v>
      </c>
      <c r="C14" s="57" t="s">
        <v>1555</v>
      </c>
      <c r="D14" s="58" t="s">
        <v>1540</v>
      </c>
      <c r="E14" s="66" t="s">
        <v>1030</v>
      </c>
      <c r="F14" s="60">
        <v>58603675</v>
      </c>
      <c r="G14" s="61" t="s">
        <v>1543</v>
      </c>
      <c r="H14" s="56"/>
      <c r="I14" s="58" t="s">
        <v>1567</v>
      </c>
      <c r="J14" s="59" t="s">
        <v>1029</v>
      </c>
      <c r="K14" s="62">
        <v>58603675</v>
      </c>
      <c r="L14" s="62">
        <v>29301837</v>
      </c>
      <c r="M14" s="63">
        <f t="shared" si="0"/>
        <v>87905512</v>
      </c>
      <c r="N14" s="64">
        <v>42444</v>
      </c>
      <c r="O14" s="64">
        <v>42601</v>
      </c>
    </row>
    <row r="15" spans="1:19" ht="75" customHeight="1" x14ac:dyDescent="0.25">
      <c r="A15" s="56" t="s">
        <v>445</v>
      </c>
      <c r="B15" s="96" t="s">
        <v>1551</v>
      </c>
      <c r="C15" s="57" t="s">
        <v>1555</v>
      </c>
      <c r="D15" s="58" t="s">
        <v>1540</v>
      </c>
      <c r="E15" s="66" t="s">
        <v>1031</v>
      </c>
      <c r="F15" s="60">
        <v>361432000</v>
      </c>
      <c r="G15" s="61" t="s">
        <v>1543</v>
      </c>
      <c r="H15" s="56"/>
      <c r="I15" s="58" t="s">
        <v>1568</v>
      </c>
      <c r="J15" s="70" t="s">
        <v>1032</v>
      </c>
      <c r="K15" s="62">
        <v>361432000</v>
      </c>
      <c r="L15" s="62">
        <v>175300000</v>
      </c>
      <c r="M15" s="63">
        <f t="shared" si="0"/>
        <v>536732000</v>
      </c>
      <c r="N15" s="64">
        <v>42837</v>
      </c>
      <c r="O15" s="56" t="s">
        <v>1651</v>
      </c>
      <c r="R15" s="43"/>
    </row>
    <row r="16" spans="1:19" ht="78" customHeight="1" x14ac:dyDescent="0.25">
      <c r="A16" s="56" t="s">
        <v>22</v>
      </c>
      <c r="B16" s="57" t="s">
        <v>1552</v>
      </c>
      <c r="C16" s="57" t="s">
        <v>1555</v>
      </c>
      <c r="D16" s="58" t="s">
        <v>1540</v>
      </c>
      <c r="E16" s="66" t="s">
        <v>1033</v>
      </c>
      <c r="F16" s="60">
        <v>57568800</v>
      </c>
      <c r="G16" s="61" t="s">
        <v>1543</v>
      </c>
      <c r="H16" s="56"/>
      <c r="I16" s="58" t="s">
        <v>1569</v>
      </c>
      <c r="J16" s="59" t="s">
        <v>1034</v>
      </c>
      <c r="K16" s="62">
        <v>57568800</v>
      </c>
      <c r="L16" s="62">
        <v>28784400</v>
      </c>
      <c r="M16" s="63">
        <f t="shared" si="0"/>
        <v>86353200</v>
      </c>
      <c r="N16" s="64">
        <v>42817</v>
      </c>
      <c r="O16" s="64">
        <v>43082</v>
      </c>
      <c r="R16" s="43"/>
    </row>
    <row r="17" spans="1:18" ht="80.25" customHeight="1" x14ac:dyDescent="0.25">
      <c r="A17" s="56" t="s">
        <v>28</v>
      </c>
      <c r="B17" s="57" t="s">
        <v>1552</v>
      </c>
      <c r="C17" s="57" t="s">
        <v>1555</v>
      </c>
      <c r="D17" s="58" t="s">
        <v>1540</v>
      </c>
      <c r="E17" s="66" t="s">
        <v>798</v>
      </c>
      <c r="F17" s="60">
        <v>51120000</v>
      </c>
      <c r="G17" s="61" t="s">
        <v>1543</v>
      </c>
      <c r="H17" s="56"/>
      <c r="I17" s="58" t="s">
        <v>1570</v>
      </c>
      <c r="J17" s="59" t="s">
        <v>1035</v>
      </c>
      <c r="K17" s="62">
        <v>51120000</v>
      </c>
      <c r="L17" s="62">
        <v>25560000</v>
      </c>
      <c r="M17" s="63">
        <f t="shared" si="0"/>
        <v>76680000</v>
      </c>
      <c r="N17" s="64">
        <v>42818</v>
      </c>
      <c r="O17" s="64">
        <v>42865</v>
      </c>
      <c r="R17" s="43"/>
    </row>
    <row r="18" spans="1:18" ht="75.75" customHeight="1" x14ac:dyDescent="0.25">
      <c r="A18" s="56" t="s">
        <v>36</v>
      </c>
      <c r="B18" s="57" t="s">
        <v>1552</v>
      </c>
      <c r="C18" s="57" t="s">
        <v>1555</v>
      </c>
      <c r="D18" s="58" t="s">
        <v>1540</v>
      </c>
      <c r="E18" s="66" t="s">
        <v>1036</v>
      </c>
      <c r="F18" s="60">
        <v>58603675</v>
      </c>
      <c r="G18" s="61" t="s">
        <v>1543</v>
      </c>
      <c r="H18" s="56"/>
      <c r="I18" s="58" t="s">
        <v>1571</v>
      </c>
      <c r="J18" s="59" t="s">
        <v>1029</v>
      </c>
      <c r="K18" s="62">
        <v>58603675</v>
      </c>
      <c r="L18" s="62">
        <v>29301837</v>
      </c>
      <c r="M18" s="63">
        <f t="shared" si="0"/>
        <v>87905512</v>
      </c>
      <c r="N18" s="64">
        <v>42447</v>
      </c>
      <c r="O18" s="64">
        <v>42601</v>
      </c>
    </row>
    <row r="19" spans="1:18" ht="80.25" customHeight="1" x14ac:dyDescent="0.25">
      <c r="A19" s="56" t="s">
        <v>446</v>
      </c>
      <c r="B19" s="96" t="s">
        <v>1551</v>
      </c>
      <c r="C19" s="57" t="s">
        <v>1555</v>
      </c>
      <c r="D19" s="58" t="s">
        <v>1540</v>
      </c>
      <c r="E19" s="66" t="s">
        <v>1037</v>
      </c>
      <c r="F19" s="60">
        <v>181823200</v>
      </c>
      <c r="G19" s="61" t="s">
        <v>1543</v>
      </c>
      <c r="H19" s="56"/>
      <c r="I19" s="58" t="s">
        <v>1572</v>
      </c>
      <c r="J19" s="70" t="s">
        <v>1026</v>
      </c>
      <c r="K19" s="62">
        <v>181823200</v>
      </c>
      <c r="L19" s="62">
        <v>83900000</v>
      </c>
      <c r="M19" s="63">
        <f t="shared" si="0"/>
        <v>265723200</v>
      </c>
      <c r="N19" s="64">
        <v>42649</v>
      </c>
      <c r="O19" s="56" t="s">
        <v>1651</v>
      </c>
    </row>
    <row r="20" spans="1:18" ht="48" customHeight="1" x14ac:dyDescent="0.25">
      <c r="A20" s="56" t="s">
        <v>463</v>
      </c>
      <c r="B20" s="57" t="s">
        <v>1552</v>
      </c>
      <c r="C20" s="57" t="s">
        <v>1555</v>
      </c>
      <c r="D20" s="58" t="s">
        <v>1540</v>
      </c>
      <c r="E20" s="66" t="s">
        <v>1038</v>
      </c>
      <c r="F20" s="60">
        <v>28000000</v>
      </c>
      <c r="G20" s="61" t="s">
        <v>1543</v>
      </c>
      <c r="H20" s="56"/>
      <c r="I20" s="58" t="s">
        <v>1573</v>
      </c>
      <c r="J20" s="59" t="s">
        <v>1022</v>
      </c>
      <c r="K20" s="62">
        <v>28000000</v>
      </c>
      <c r="L20" s="62">
        <v>14000000</v>
      </c>
      <c r="M20" s="63">
        <f t="shared" si="0"/>
        <v>42000000</v>
      </c>
      <c r="N20" s="64">
        <v>42704</v>
      </c>
      <c r="O20" s="56" t="s">
        <v>1651</v>
      </c>
    </row>
    <row r="21" spans="1:18" ht="63.75" customHeight="1" x14ac:dyDescent="0.25">
      <c r="A21" s="56" t="s">
        <v>466</v>
      </c>
      <c r="B21" s="57" t="s">
        <v>1552</v>
      </c>
      <c r="C21" s="57" t="s">
        <v>1555</v>
      </c>
      <c r="D21" s="58" t="s">
        <v>1540</v>
      </c>
      <c r="E21" s="66" t="s">
        <v>1039</v>
      </c>
      <c r="F21" s="60">
        <v>58000000</v>
      </c>
      <c r="G21" s="61" t="s">
        <v>1543</v>
      </c>
      <c r="H21" s="56"/>
      <c r="I21" s="58" t="s">
        <v>1574</v>
      </c>
      <c r="J21" s="59" t="s">
        <v>1040</v>
      </c>
      <c r="K21" s="62">
        <v>58000000</v>
      </c>
      <c r="L21" s="62"/>
      <c r="M21" s="63">
        <f t="shared" si="0"/>
        <v>58000000</v>
      </c>
      <c r="N21" s="64">
        <v>42670</v>
      </c>
      <c r="O21" s="64">
        <v>43020</v>
      </c>
    </row>
    <row r="22" spans="1:18" ht="75" customHeight="1" x14ac:dyDescent="0.25">
      <c r="A22" s="56" t="s">
        <v>47</v>
      </c>
      <c r="B22" s="57" t="s">
        <v>1552</v>
      </c>
      <c r="C22" s="57" t="s">
        <v>1555</v>
      </c>
      <c r="D22" s="58" t="s">
        <v>1540</v>
      </c>
      <c r="E22" s="66" t="s">
        <v>1041</v>
      </c>
      <c r="F22" s="60">
        <v>40000000</v>
      </c>
      <c r="G22" s="61" t="s">
        <v>1543</v>
      </c>
      <c r="H22" s="56"/>
      <c r="I22" s="58" t="s">
        <v>1575</v>
      </c>
      <c r="J22" s="59" t="s">
        <v>763</v>
      </c>
      <c r="K22" s="62">
        <v>40000000</v>
      </c>
      <c r="L22" s="62">
        <v>20000000</v>
      </c>
      <c r="M22" s="63">
        <f t="shared" si="0"/>
        <v>60000000</v>
      </c>
      <c r="N22" s="64">
        <v>42689</v>
      </c>
      <c r="O22" s="56" t="s">
        <v>1651</v>
      </c>
    </row>
    <row r="23" spans="1:18" ht="75.75" customHeight="1" x14ac:dyDescent="0.25">
      <c r="A23" s="56" t="s">
        <v>471</v>
      </c>
      <c r="B23" s="57" t="s">
        <v>1552</v>
      </c>
      <c r="C23" s="57" t="s">
        <v>1555</v>
      </c>
      <c r="D23" s="58" t="s">
        <v>1540</v>
      </c>
      <c r="E23" s="59" t="s">
        <v>1042</v>
      </c>
      <c r="F23" s="60">
        <v>58000000</v>
      </c>
      <c r="G23" s="61" t="s">
        <v>1543</v>
      </c>
      <c r="H23" s="56"/>
      <c r="I23" s="58" t="s">
        <v>1576</v>
      </c>
      <c r="J23" s="66" t="s">
        <v>796</v>
      </c>
      <c r="K23" s="62">
        <v>58000000</v>
      </c>
      <c r="L23" s="62">
        <v>29000000</v>
      </c>
      <c r="M23" s="63">
        <f t="shared" si="0"/>
        <v>87000000</v>
      </c>
      <c r="N23" s="64">
        <v>42493</v>
      </c>
      <c r="O23" s="64">
        <v>43331</v>
      </c>
    </row>
    <row r="24" spans="1:18" ht="87.75" customHeight="1" x14ac:dyDescent="0.25">
      <c r="A24" s="56" t="s">
        <v>473</v>
      </c>
      <c r="B24" s="57" t="s">
        <v>1552</v>
      </c>
      <c r="C24" s="57" t="s">
        <v>1555</v>
      </c>
      <c r="D24" s="58" t="s">
        <v>1540</v>
      </c>
      <c r="E24" s="66" t="s">
        <v>1043</v>
      </c>
      <c r="F24" s="60">
        <v>40000000</v>
      </c>
      <c r="G24" s="61" t="s">
        <v>1543</v>
      </c>
      <c r="H24" s="56"/>
      <c r="I24" s="58" t="s">
        <v>1577</v>
      </c>
      <c r="J24" s="59" t="s">
        <v>1044</v>
      </c>
      <c r="K24" s="62">
        <v>40000000</v>
      </c>
      <c r="L24" s="62"/>
      <c r="M24" s="63">
        <f t="shared" si="0"/>
        <v>40000000</v>
      </c>
      <c r="N24" s="64">
        <v>42478</v>
      </c>
      <c r="O24" s="56" t="s">
        <v>1651</v>
      </c>
    </row>
    <row r="25" spans="1:18" ht="123" customHeight="1" x14ac:dyDescent="0.25">
      <c r="A25" s="56" t="s">
        <v>50</v>
      </c>
      <c r="B25" s="57" t="s">
        <v>1552</v>
      </c>
      <c r="C25" s="57" t="s">
        <v>1555</v>
      </c>
      <c r="D25" s="58" t="s">
        <v>1540</v>
      </c>
      <c r="E25" s="59" t="s">
        <v>1046</v>
      </c>
      <c r="F25" s="60">
        <v>50000000</v>
      </c>
      <c r="G25" s="61" t="s">
        <v>1543</v>
      </c>
      <c r="H25" s="56"/>
      <c r="I25" s="58" t="s">
        <v>1578</v>
      </c>
      <c r="J25" s="66" t="s">
        <v>1045</v>
      </c>
      <c r="K25" s="62">
        <v>50000000</v>
      </c>
      <c r="L25" s="62">
        <v>25000000</v>
      </c>
      <c r="M25" s="63">
        <f t="shared" si="0"/>
        <v>75000000</v>
      </c>
      <c r="N25" s="64">
        <v>42730</v>
      </c>
      <c r="O25" s="56" t="s">
        <v>1651</v>
      </c>
    </row>
    <row r="26" spans="1:18" ht="49.5" customHeight="1" x14ac:dyDescent="0.25">
      <c r="A26" s="56" t="s">
        <v>406</v>
      </c>
      <c r="B26" s="57" t="s">
        <v>1552</v>
      </c>
      <c r="C26" s="57" t="s">
        <v>1555</v>
      </c>
      <c r="D26" s="58" t="s">
        <v>1540</v>
      </c>
      <c r="E26" s="66" t="s">
        <v>1047</v>
      </c>
      <c r="F26" s="60">
        <v>30000000</v>
      </c>
      <c r="G26" s="61" t="s">
        <v>1543</v>
      </c>
      <c r="H26" s="56"/>
      <c r="I26" s="58" t="s">
        <v>1579</v>
      </c>
      <c r="J26" s="59" t="s">
        <v>1048</v>
      </c>
      <c r="K26" s="62">
        <v>30000000</v>
      </c>
      <c r="L26" s="62">
        <v>15000000</v>
      </c>
      <c r="M26" s="63">
        <f t="shared" si="0"/>
        <v>45000000</v>
      </c>
      <c r="N26" s="64">
        <v>42735</v>
      </c>
      <c r="O26" s="56" t="s">
        <v>1651</v>
      </c>
    </row>
    <row r="27" spans="1:18" ht="75.75" customHeight="1" x14ac:dyDescent="0.25">
      <c r="A27" s="56" t="s">
        <v>60</v>
      </c>
      <c r="B27" s="57" t="s">
        <v>1552</v>
      </c>
      <c r="C27" s="57" t="s">
        <v>1555</v>
      </c>
      <c r="D27" s="58" t="s">
        <v>1540</v>
      </c>
      <c r="E27" s="66" t="s">
        <v>1049</v>
      </c>
      <c r="F27" s="60">
        <v>30000000</v>
      </c>
      <c r="G27" s="61" t="s">
        <v>1543</v>
      </c>
      <c r="H27" s="56"/>
      <c r="I27" s="58" t="s">
        <v>1580</v>
      </c>
      <c r="J27" s="59" t="s">
        <v>1050</v>
      </c>
      <c r="K27" s="62">
        <v>30000000</v>
      </c>
      <c r="L27" s="62">
        <v>15000000</v>
      </c>
      <c r="M27" s="63">
        <f t="shared" si="0"/>
        <v>45000000</v>
      </c>
      <c r="N27" s="64">
        <v>42516</v>
      </c>
      <c r="O27" s="56" t="s">
        <v>1651</v>
      </c>
    </row>
    <row r="28" spans="1:18" ht="82.5" customHeight="1" x14ac:dyDescent="0.25">
      <c r="A28" s="56" t="s">
        <v>37</v>
      </c>
      <c r="B28" s="96" t="s">
        <v>1551</v>
      </c>
      <c r="C28" s="57" t="s">
        <v>1555</v>
      </c>
      <c r="D28" s="58" t="s">
        <v>1540</v>
      </c>
      <c r="E28" s="66" t="s">
        <v>1051</v>
      </c>
      <c r="F28" s="60">
        <v>268373000</v>
      </c>
      <c r="G28" s="61" t="s">
        <v>1543</v>
      </c>
      <c r="H28" s="56"/>
      <c r="I28" s="58" t="s">
        <v>1581</v>
      </c>
      <c r="J28" s="70" t="s">
        <v>1052</v>
      </c>
      <c r="K28" s="62">
        <v>268373000</v>
      </c>
      <c r="L28" s="62">
        <v>134186500</v>
      </c>
      <c r="M28" s="63">
        <f t="shared" si="0"/>
        <v>402559500</v>
      </c>
      <c r="N28" s="64">
        <v>42794</v>
      </c>
      <c r="O28" s="56" t="s">
        <v>1651</v>
      </c>
      <c r="Q28">
        <v>402559500</v>
      </c>
      <c r="R28" s="43">
        <f>+Q28-K28</f>
        <v>134186500</v>
      </c>
    </row>
    <row r="29" spans="1:18" ht="102.75" customHeight="1" x14ac:dyDescent="0.25">
      <c r="A29" s="56" t="s">
        <v>44</v>
      </c>
      <c r="B29" s="96" t="s">
        <v>1551</v>
      </c>
      <c r="C29" s="57" t="s">
        <v>1555</v>
      </c>
      <c r="D29" s="58" t="s">
        <v>1540</v>
      </c>
      <c r="E29" s="71" t="s">
        <v>1053</v>
      </c>
      <c r="F29" s="60">
        <v>250000000</v>
      </c>
      <c r="G29" s="61" t="s">
        <v>1543</v>
      </c>
      <c r="H29" s="56"/>
      <c r="I29" s="58" t="s">
        <v>1582</v>
      </c>
      <c r="J29" s="70" t="s">
        <v>1054</v>
      </c>
      <c r="K29" s="62">
        <v>250000000</v>
      </c>
      <c r="L29" s="62"/>
      <c r="M29" s="63">
        <f t="shared" si="0"/>
        <v>250000000</v>
      </c>
      <c r="N29" s="64">
        <v>42567</v>
      </c>
      <c r="O29" s="56" t="s">
        <v>1651</v>
      </c>
    </row>
    <row r="30" spans="1:18" ht="99.75" customHeight="1" x14ac:dyDescent="0.25">
      <c r="A30" s="56" t="s">
        <v>63</v>
      </c>
      <c r="B30" s="57" t="s">
        <v>1552</v>
      </c>
      <c r="C30" s="57" t="s">
        <v>1555</v>
      </c>
      <c r="D30" s="58" t="s">
        <v>1540</v>
      </c>
      <c r="E30" s="66" t="s">
        <v>1055</v>
      </c>
      <c r="F30" s="60">
        <v>30000000</v>
      </c>
      <c r="G30" s="61" t="s">
        <v>1543</v>
      </c>
      <c r="H30" s="56"/>
      <c r="I30" s="58" t="s">
        <v>1583</v>
      </c>
      <c r="J30" s="59" t="s">
        <v>771</v>
      </c>
      <c r="K30" s="62">
        <v>30000000</v>
      </c>
      <c r="L30" s="62">
        <v>15000000</v>
      </c>
      <c r="M30" s="63">
        <f t="shared" si="0"/>
        <v>45000000</v>
      </c>
      <c r="N30" s="64">
        <v>42554</v>
      </c>
      <c r="O30" s="56" t="s">
        <v>1651</v>
      </c>
    </row>
    <row r="31" spans="1:18" ht="80.25" customHeight="1" x14ac:dyDescent="0.25">
      <c r="A31" s="56" t="s">
        <v>799</v>
      </c>
      <c r="B31" s="57" t="s">
        <v>1552</v>
      </c>
      <c r="C31" s="57" t="s">
        <v>1555</v>
      </c>
      <c r="D31" s="58" t="s">
        <v>1540</v>
      </c>
      <c r="E31" s="66" t="s">
        <v>1056</v>
      </c>
      <c r="F31" s="60">
        <v>15000000</v>
      </c>
      <c r="G31" s="61" t="s">
        <v>1543</v>
      </c>
      <c r="H31" s="56"/>
      <c r="I31" s="58" t="s">
        <v>1584</v>
      </c>
      <c r="J31" s="59" t="s">
        <v>1057</v>
      </c>
      <c r="K31" s="62">
        <v>15000000</v>
      </c>
      <c r="L31" s="62">
        <v>7500000</v>
      </c>
      <c r="M31" s="63">
        <f t="shared" si="0"/>
        <v>22500000</v>
      </c>
      <c r="N31" s="64">
        <v>42569</v>
      </c>
      <c r="O31" s="56" t="s">
        <v>1651</v>
      </c>
    </row>
    <row r="32" spans="1:18" ht="82.5" customHeight="1" x14ac:dyDescent="0.25">
      <c r="A32" s="56" t="s">
        <v>67</v>
      </c>
      <c r="B32" s="57" t="s">
        <v>1552</v>
      </c>
      <c r="C32" s="57" t="s">
        <v>1555</v>
      </c>
      <c r="D32" s="58" t="s">
        <v>1540</v>
      </c>
      <c r="E32" s="66" t="s">
        <v>1058</v>
      </c>
      <c r="F32" s="60">
        <v>44260000</v>
      </c>
      <c r="G32" s="61" t="s">
        <v>1543</v>
      </c>
      <c r="H32" s="56"/>
      <c r="I32" s="58" t="s">
        <v>1585</v>
      </c>
      <c r="J32" s="59" t="s">
        <v>1059</v>
      </c>
      <c r="K32" s="62">
        <v>44260000</v>
      </c>
      <c r="L32" s="62">
        <v>8352000</v>
      </c>
      <c r="M32" s="63">
        <f t="shared" si="0"/>
        <v>52612000</v>
      </c>
      <c r="N32" s="64">
        <v>42517</v>
      </c>
      <c r="O32" s="56" t="s">
        <v>1651</v>
      </c>
    </row>
    <row r="33" spans="1:15" ht="68.25" customHeight="1" x14ac:dyDescent="0.25">
      <c r="A33" s="56" t="s">
        <v>68</v>
      </c>
      <c r="B33" s="57" t="s">
        <v>1552</v>
      </c>
      <c r="C33" s="57" t="s">
        <v>1555</v>
      </c>
      <c r="D33" s="58" t="s">
        <v>1540</v>
      </c>
      <c r="E33" s="66" t="s">
        <v>1060</v>
      </c>
      <c r="F33" s="60">
        <v>45000000</v>
      </c>
      <c r="G33" s="61" t="s">
        <v>1543</v>
      </c>
      <c r="H33" s="56"/>
      <c r="I33" s="58" t="s">
        <v>1586</v>
      </c>
      <c r="J33" s="59" t="s">
        <v>1061</v>
      </c>
      <c r="K33" s="62">
        <v>45000000</v>
      </c>
      <c r="L33" s="62"/>
      <c r="M33" s="63">
        <f t="shared" si="0"/>
        <v>45000000</v>
      </c>
      <c r="N33" s="64">
        <v>42537</v>
      </c>
      <c r="O33" s="56" t="s">
        <v>1651</v>
      </c>
    </row>
    <row r="34" spans="1:15" ht="141" customHeight="1" x14ac:dyDescent="0.25">
      <c r="A34" s="56" t="s">
        <v>53</v>
      </c>
      <c r="B34" s="57" t="s">
        <v>1552</v>
      </c>
      <c r="C34" s="57" t="s">
        <v>1555</v>
      </c>
      <c r="D34" s="58" t="s">
        <v>1540</v>
      </c>
      <c r="E34" s="71" t="s">
        <v>1666</v>
      </c>
      <c r="F34" s="60">
        <v>90000000</v>
      </c>
      <c r="G34" s="61" t="s">
        <v>1543</v>
      </c>
      <c r="H34" s="56"/>
      <c r="I34" s="58" t="s">
        <v>1587</v>
      </c>
      <c r="J34" s="70" t="s">
        <v>1062</v>
      </c>
      <c r="K34" s="62">
        <v>90000000</v>
      </c>
      <c r="L34" s="62">
        <v>45000000</v>
      </c>
      <c r="M34" s="63">
        <f t="shared" si="0"/>
        <v>135000000</v>
      </c>
      <c r="N34" s="64">
        <v>42583</v>
      </c>
      <c r="O34" s="56" t="s">
        <v>1651</v>
      </c>
    </row>
    <row r="35" spans="1:15" ht="63.75" customHeight="1" x14ac:dyDescent="0.25">
      <c r="A35" s="56" t="s">
        <v>73</v>
      </c>
      <c r="B35" s="57" t="s">
        <v>1552</v>
      </c>
      <c r="C35" s="57" t="s">
        <v>1555</v>
      </c>
      <c r="D35" s="58" t="s">
        <v>1540</v>
      </c>
      <c r="E35" s="66" t="s">
        <v>1064</v>
      </c>
      <c r="F35" s="72">
        <v>58000000</v>
      </c>
      <c r="G35" s="61" t="s">
        <v>1543</v>
      </c>
      <c r="H35" s="56"/>
      <c r="I35" s="58" t="s">
        <v>1588</v>
      </c>
      <c r="J35" s="59" t="s">
        <v>583</v>
      </c>
      <c r="K35" s="62">
        <v>58000000</v>
      </c>
      <c r="L35" s="62">
        <v>29000000</v>
      </c>
      <c r="M35" s="63">
        <f t="shared" si="0"/>
        <v>87000000</v>
      </c>
      <c r="N35" s="64">
        <v>42566</v>
      </c>
      <c r="O35" s="56" t="s">
        <v>1651</v>
      </c>
    </row>
    <row r="36" spans="1:15" ht="76.5" customHeight="1" x14ac:dyDescent="0.25">
      <c r="A36" s="56" t="s">
        <v>809</v>
      </c>
      <c r="B36" s="57" t="s">
        <v>1552</v>
      </c>
      <c r="C36" s="57" t="s">
        <v>1555</v>
      </c>
      <c r="D36" s="58" t="s">
        <v>1540</v>
      </c>
      <c r="E36" s="66" t="s">
        <v>1066</v>
      </c>
      <c r="F36" s="72">
        <v>25000000</v>
      </c>
      <c r="G36" s="61" t="s">
        <v>1543</v>
      </c>
      <c r="H36" s="56"/>
      <c r="I36" s="58" t="s">
        <v>1589</v>
      </c>
      <c r="J36" s="59" t="s">
        <v>421</v>
      </c>
      <c r="K36" s="62">
        <v>25000000</v>
      </c>
      <c r="L36" s="62"/>
      <c r="M36" s="63">
        <f t="shared" si="0"/>
        <v>25000000</v>
      </c>
      <c r="N36" s="64">
        <v>42541</v>
      </c>
      <c r="O36" s="56" t="s">
        <v>1651</v>
      </c>
    </row>
    <row r="37" spans="1:15" ht="84.75" customHeight="1" x14ac:dyDescent="0.25">
      <c r="A37" s="56" t="s">
        <v>487</v>
      </c>
      <c r="B37" s="57" t="s">
        <v>1552</v>
      </c>
      <c r="C37" s="57" t="s">
        <v>1555</v>
      </c>
      <c r="D37" s="58" t="s">
        <v>1540</v>
      </c>
      <c r="E37" s="66" t="s">
        <v>1068</v>
      </c>
      <c r="F37" s="60">
        <v>50000000</v>
      </c>
      <c r="G37" s="61" t="s">
        <v>1543</v>
      </c>
      <c r="H37" s="56"/>
      <c r="I37" s="58" t="s">
        <v>1590</v>
      </c>
      <c r="J37" s="66" t="s">
        <v>796</v>
      </c>
      <c r="K37" s="62">
        <v>50000000</v>
      </c>
      <c r="L37" s="62">
        <v>25000000</v>
      </c>
      <c r="M37" s="63">
        <f t="shared" si="0"/>
        <v>75000000</v>
      </c>
      <c r="N37" s="64">
        <v>42730</v>
      </c>
      <c r="O37" s="56" t="s">
        <v>1651</v>
      </c>
    </row>
    <row r="38" spans="1:15" ht="124.5" customHeight="1" x14ac:dyDescent="0.25">
      <c r="A38" s="56" t="s">
        <v>815</v>
      </c>
      <c r="B38" s="57" t="s">
        <v>1552</v>
      </c>
      <c r="C38" s="57" t="s">
        <v>1555</v>
      </c>
      <c r="D38" s="58" t="s">
        <v>1540</v>
      </c>
      <c r="E38" s="66" t="s">
        <v>1667</v>
      </c>
      <c r="F38" s="60">
        <v>58600000</v>
      </c>
      <c r="G38" s="61" t="s">
        <v>1543</v>
      </c>
      <c r="H38" s="56"/>
      <c r="I38" s="58" t="s">
        <v>1591</v>
      </c>
      <c r="J38" s="59" t="s">
        <v>367</v>
      </c>
      <c r="K38" s="62">
        <v>58600000</v>
      </c>
      <c r="L38" s="62"/>
      <c r="M38" s="63">
        <f t="shared" si="0"/>
        <v>58600000</v>
      </c>
      <c r="N38" s="64">
        <v>42719</v>
      </c>
      <c r="O38" s="56" t="s">
        <v>1651</v>
      </c>
    </row>
    <row r="39" spans="1:15" ht="78.75" customHeight="1" x14ac:dyDescent="0.25">
      <c r="A39" s="56" t="s">
        <v>820</v>
      </c>
      <c r="B39" s="57" t="s">
        <v>1552</v>
      </c>
      <c r="C39" s="57" t="s">
        <v>1555</v>
      </c>
      <c r="D39" s="58" t="s">
        <v>1540</v>
      </c>
      <c r="E39" s="73" t="s">
        <v>1070</v>
      </c>
      <c r="F39" s="60">
        <v>5000000</v>
      </c>
      <c r="G39" s="61" t="s">
        <v>1543</v>
      </c>
      <c r="H39" s="56"/>
      <c r="I39" s="74" t="s">
        <v>1592</v>
      </c>
      <c r="J39" s="70" t="s">
        <v>1069</v>
      </c>
      <c r="K39" s="62">
        <v>5000000</v>
      </c>
      <c r="L39" s="62"/>
      <c r="M39" s="63">
        <f t="shared" si="0"/>
        <v>5000000</v>
      </c>
      <c r="N39" s="64">
        <v>42545</v>
      </c>
      <c r="O39" s="56" t="s">
        <v>1651</v>
      </c>
    </row>
    <row r="40" spans="1:15" ht="77.25" customHeight="1" x14ac:dyDescent="0.25">
      <c r="A40" s="56" t="s">
        <v>491</v>
      </c>
      <c r="B40" s="57" t="s">
        <v>1552</v>
      </c>
      <c r="C40" s="57" t="s">
        <v>1555</v>
      </c>
      <c r="D40" s="58" t="s">
        <v>1540</v>
      </c>
      <c r="E40" s="67" t="s">
        <v>1529</v>
      </c>
      <c r="F40" s="75">
        <v>58603000</v>
      </c>
      <c r="G40" s="61" t="s">
        <v>1543</v>
      </c>
      <c r="H40" s="56"/>
      <c r="I40" s="74" t="s">
        <v>1593</v>
      </c>
      <c r="J40" s="70" t="s">
        <v>1126</v>
      </c>
      <c r="K40" s="62">
        <v>58603000</v>
      </c>
      <c r="L40" s="62">
        <v>29300000</v>
      </c>
      <c r="M40" s="63">
        <f t="shared" si="0"/>
        <v>87903000</v>
      </c>
      <c r="N40" s="64">
        <v>42576</v>
      </c>
      <c r="O40" s="64">
        <v>42648</v>
      </c>
    </row>
    <row r="41" spans="1:15" ht="76.5" customHeight="1" x14ac:dyDescent="0.25">
      <c r="A41" s="56" t="s">
        <v>823</v>
      </c>
      <c r="B41" s="57" t="s">
        <v>1552</v>
      </c>
      <c r="C41" s="57" t="s">
        <v>1555</v>
      </c>
      <c r="D41" s="58" t="s">
        <v>1540</v>
      </c>
      <c r="E41" s="67" t="s">
        <v>1506</v>
      </c>
      <c r="F41" s="76">
        <v>58603000</v>
      </c>
      <c r="G41" s="61" t="s">
        <v>1543</v>
      </c>
      <c r="H41" s="56"/>
      <c r="I41" s="74" t="s">
        <v>1594</v>
      </c>
      <c r="J41" s="70" t="s">
        <v>1126</v>
      </c>
      <c r="K41" s="62">
        <v>58603000</v>
      </c>
      <c r="L41" s="62">
        <v>29300000</v>
      </c>
      <c r="M41" s="63">
        <f t="shared" si="0"/>
        <v>87903000</v>
      </c>
      <c r="N41" s="64">
        <v>42581</v>
      </c>
      <c r="O41" s="64">
        <v>42648</v>
      </c>
    </row>
    <row r="42" spans="1:15" ht="90.75" customHeight="1" x14ac:dyDescent="0.25">
      <c r="A42" s="56" t="s">
        <v>827</v>
      </c>
      <c r="B42" s="57" t="s">
        <v>1552</v>
      </c>
      <c r="C42" s="57" t="s">
        <v>1555</v>
      </c>
      <c r="D42" s="58" t="s">
        <v>1540</v>
      </c>
      <c r="E42" s="67" t="s">
        <v>1507</v>
      </c>
      <c r="F42" s="76">
        <v>58603000</v>
      </c>
      <c r="G42" s="61" t="s">
        <v>1543</v>
      </c>
      <c r="H42" s="56"/>
      <c r="I42" s="74" t="s">
        <v>1595</v>
      </c>
      <c r="J42" s="67" t="s">
        <v>1126</v>
      </c>
      <c r="K42" s="62">
        <v>58603000</v>
      </c>
      <c r="L42" s="62">
        <v>29300000</v>
      </c>
      <c r="M42" s="63">
        <f t="shared" si="0"/>
        <v>87903000</v>
      </c>
      <c r="N42" s="64">
        <v>42567</v>
      </c>
      <c r="O42" s="64">
        <v>42648</v>
      </c>
    </row>
    <row r="43" spans="1:15" ht="75.75" customHeight="1" x14ac:dyDescent="0.25">
      <c r="A43" s="84" t="s">
        <v>80</v>
      </c>
      <c r="B43" s="57" t="s">
        <v>1552</v>
      </c>
      <c r="C43" s="57" t="s">
        <v>1555</v>
      </c>
      <c r="D43" s="58" t="s">
        <v>1540</v>
      </c>
      <c r="E43" s="77" t="s">
        <v>1072</v>
      </c>
      <c r="F43" s="60">
        <v>42568900</v>
      </c>
      <c r="G43" s="61" t="s">
        <v>1543</v>
      </c>
      <c r="H43" s="84"/>
      <c r="I43" s="58" t="s">
        <v>1596</v>
      </c>
      <c r="J43" s="59" t="s">
        <v>1071</v>
      </c>
      <c r="K43" s="60">
        <v>42568900</v>
      </c>
      <c r="L43" s="60"/>
      <c r="M43" s="104">
        <f t="shared" si="0"/>
        <v>42568900</v>
      </c>
      <c r="N43" s="61">
        <v>42702</v>
      </c>
      <c r="O43" s="84" t="s">
        <v>1651</v>
      </c>
    </row>
    <row r="44" spans="1:15" ht="71.25" customHeight="1" x14ac:dyDescent="0.25">
      <c r="A44" s="84" t="s">
        <v>81</v>
      </c>
      <c r="B44" s="57" t="s">
        <v>1552</v>
      </c>
      <c r="C44" s="57" t="s">
        <v>1555</v>
      </c>
      <c r="D44" s="58" t="s">
        <v>1540</v>
      </c>
      <c r="E44" s="66" t="s">
        <v>1074</v>
      </c>
      <c r="F44" s="60">
        <v>43451800</v>
      </c>
      <c r="G44" s="61" t="s">
        <v>1543</v>
      </c>
      <c r="H44" s="84"/>
      <c r="I44" s="58" t="s">
        <v>1597</v>
      </c>
      <c r="J44" s="59" t="s">
        <v>1073</v>
      </c>
      <c r="K44" s="60">
        <v>43451800</v>
      </c>
      <c r="L44" s="60">
        <v>21725900</v>
      </c>
      <c r="M44" s="104">
        <f t="shared" si="0"/>
        <v>65177700</v>
      </c>
      <c r="N44" s="61">
        <v>42724</v>
      </c>
      <c r="O44" s="84" t="s">
        <v>1651</v>
      </c>
    </row>
    <row r="45" spans="1:15" ht="111.75" customHeight="1" x14ac:dyDescent="0.25">
      <c r="A45" s="88" t="s">
        <v>89</v>
      </c>
      <c r="B45" s="90" t="s">
        <v>1552</v>
      </c>
      <c r="C45" s="90" t="s">
        <v>1555</v>
      </c>
      <c r="D45" s="89" t="s">
        <v>1540</v>
      </c>
      <c r="E45" s="93" t="s">
        <v>1076</v>
      </c>
      <c r="F45" s="91">
        <v>58000000</v>
      </c>
      <c r="G45" s="92" t="s">
        <v>1543</v>
      </c>
      <c r="H45" s="88"/>
      <c r="I45" s="103" t="s">
        <v>1598</v>
      </c>
      <c r="J45" s="93" t="s">
        <v>1075</v>
      </c>
      <c r="K45" s="91">
        <v>58000000</v>
      </c>
      <c r="L45" s="91">
        <v>3983080</v>
      </c>
      <c r="M45" s="94">
        <f t="shared" si="0"/>
        <v>61983080</v>
      </c>
      <c r="N45" s="92">
        <v>42663</v>
      </c>
      <c r="O45" s="88" t="s">
        <v>1651</v>
      </c>
    </row>
    <row r="46" spans="1:15" ht="96" customHeight="1" x14ac:dyDescent="0.25">
      <c r="A46" s="88" t="s">
        <v>92</v>
      </c>
      <c r="B46" s="90" t="s">
        <v>1552</v>
      </c>
      <c r="C46" s="90" t="s">
        <v>1555</v>
      </c>
      <c r="D46" s="89" t="s">
        <v>1540</v>
      </c>
      <c r="E46" s="97" t="s">
        <v>1078</v>
      </c>
      <c r="F46" s="91">
        <v>40000000</v>
      </c>
      <c r="G46" s="92" t="s">
        <v>1543</v>
      </c>
      <c r="H46" s="88"/>
      <c r="I46" s="103" t="s">
        <v>1599</v>
      </c>
      <c r="J46" s="93" t="s">
        <v>1077</v>
      </c>
      <c r="K46" s="91">
        <v>40000000</v>
      </c>
      <c r="L46" s="91">
        <v>20000000</v>
      </c>
      <c r="M46" s="94">
        <f t="shared" si="0"/>
        <v>60000000</v>
      </c>
      <c r="N46" s="92">
        <v>42716</v>
      </c>
      <c r="O46" s="88" t="s">
        <v>1651</v>
      </c>
    </row>
    <row r="47" spans="1:15" ht="95.25" customHeight="1" x14ac:dyDescent="0.25">
      <c r="A47" s="88" t="s">
        <v>96</v>
      </c>
      <c r="B47" s="90" t="s">
        <v>1552</v>
      </c>
      <c r="C47" s="90" t="s">
        <v>1555</v>
      </c>
      <c r="D47" s="89" t="s">
        <v>1540</v>
      </c>
      <c r="E47" s="97" t="s">
        <v>1080</v>
      </c>
      <c r="F47" s="91">
        <v>25000000</v>
      </c>
      <c r="G47" s="92" t="s">
        <v>1543</v>
      </c>
      <c r="H47" s="88"/>
      <c r="I47" s="103" t="s">
        <v>1600</v>
      </c>
      <c r="J47" s="93" t="s">
        <v>1079</v>
      </c>
      <c r="K47" s="91">
        <v>25000000</v>
      </c>
      <c r="L47" s="91"/>
      <c r="M47" s="94">
        <f t="shared" si="0"/>
        <v>25000000</v>
      </c>
      <c r="N47" s="92">
        <v>42724</v>
      </c>
      <c r="O47" s="88" t="s">
        <v>1651</v>
      </c>
    </row>
    <row r="48" spans="1:15" ht="87.75" customHeight="1" x14ac:dyDescent="0.25">
      <c r="A48" s="88" t="s">
        <v>102</v>
      </c>
      <c r="B48" s="90" t="s">
        <v>1552</v>
      </c>
      <c r="C48" s="90" t="s">
        <v>1555</v>
      </c>
      <c r="D48" s="89" t="s">
        <v>1540</v>
      </c>
      <c r="E48" s="97" t="s">
        <v>1519</v>
      </c>
      <c r="F48" s="91">
        <v>58000000</v>
      </c>
      <c r="G48" s="92" t="s">
        <v>1543</v>
      </c>
      <c r="H48" s="88"/>
      <c r="I48" s="103" t="s">
        <v>1601</v>
      </c>
      <c r="J48" s="93" t="s">
        <v>1518</v>
      </c>
      <c r="K48" s="91">
        <v>58000000</v>
      </c>
      <c r="L48" s="91">
        <v>29000000</v>
      </c>
      <c r="M48" s="94">
        <f t="shared" si="0"/>
        <v>87000000</v>
      </c>
      <c r="N48" s="92">
        <v>42577</v>
      </c>
      <c r="O48" s="92">
        <v>42815</v>
      </c>
    </row>
    <row r="49" spans="1:18" ht="68.25" customHeight="1" x14ac:dyDescent="0.25">
      <c r="A49" s="88" t="s">
        <v>111</v>
      </c>
      <c r="B49" s="90" t="s">
        <v>1552</v>
      </c>
      <c r="C49" s="90" t="s">
        <v>1555</v>
      </c>
      <c r="D49" s="89" t="s">
        <v>1540</v>
      </c>
      <c r="E49" s="98" t="s">
        <v>1082</v>
      </c>
      <c r="F49" s="91">
        <v>30000000</v>
      </c>
      <c r="G49" s="92" t="s">
        <v>1543</v>
      </c>
      <c r="H49" s="88"/>
      <c r="I49" s="103" t="s">
        <v>1602</v>
      </c>
      <c r="J49" s="93" t="s">
        <v>1081</v>
      </c>
      <c r="K49" s="91">
        <v>30000000</v>
      </c>
      <c r="L49" s="91"/>
      <c r="M49" s="94">
        <f t="shared" si="0"/>
        <v>30000000</v>
      </c>
      <c r="N49" s="92">
        <v>42694</v>
      </c>
      <c r="O49" s="88" t="s">
        <v>1651</v>
      </c>
    </row>
    <row r="50" spans="1:18" ht="96.75" customHeight="1" x14ac:dyDescent="0.25">
      <c r="A50" s="88" t="s">
        <v>114</v>
      </c>
      <c r="B50" s="90" t="s">
        <v>1552</v>
      </c>
      <c r="C50" s="90" t="s">
        <v>1555</v>
      </c>
      <c r="D50" s="89" t="s">
        <v>1540</v>
      </c>
      <c r="E50" s="97" t="s">
        <v>1084</v>
      </c>
      <c r="F50" s="91">
        <v>58000000</v>
      </c>
      <c r="G50" s="92" t="s">
        <v>1543</v>
      </c>
      <c r="H50" s="88"/>
      <c r="I50" s="103" t="s">
        <v>1603</v>
      </c>
      <c r="J50" s="93" t="s">
        <v>1083</v>
      </c>
      <c r="K50" s="91">
        <v>58000000</v>
      </c>
      <c r="L50" s="91">
        <v>29000000</v>
      </c>
      <c r="M50" s="94">
        <f t="shared" si="0"/>
        <v>87000000</v>
      </c>
      <c r="N50" s="92">
        <v>42551</v>
      </c>
      <c r="O50" s="88" t="s">
        <v>1651</v>
      </c>
    </row>
    <row r="51" spans="1:18" ht="47.25" customHeight="1" x14ac:dyDescent="0.25">
      <c r="A51" s="88" t="s">
        <v>115</v>
      </c>
      <c r="B51" s="90" t="s">
        <v>1552</v>
      </c>
      <c r="C51" s="90" t="s">
        <v>1555</v>
      </c>
      <c r="D51" s="89" t="s">
        <v>1540</v>
      </c>
      <c r="E51" s="97" t="s">
        <v>1086</v>
      </c>
      <c r="F51" s="91">
        <v>5000000</v>
      </c>
      <c r="G51" s="92" t="s">
        <v>1543</v>
      </c>
      <c r="H51" s="88"/>
      <c r="I51" s="103" t="s">
        <v>1604</v>
      </c>
      <c r="J51" s="93" t="s">
        <v>1085</v>
      </c>
      <c r="K51" s="91">
        <v>5000000</v>
      </c>
      <c r="L51" s="91"/>
      <c r="M51" s="94">
        <f t="shared" si="0"/>
        <v>5000000</v>
      </c>
      <c r="N51" s="92">
        <v>42685</v>
      </c>
      <c r="O51" s="92">
        <v>43020</v>
      </c>
    </row>
    <row r="52" spans="1:18" ht="75" customHeight="1" x14ac:dyDescent="0.25">
      <c r="A52" s="88" t="s">
        <v>856</v>
      </c>
      <c r="B52" s="90" t="s">
        <v>1552</v>
      </c>
      <c r="C52" s="90" t="s">
        <v>1555</v>
      </c>
      <c r="D52" s="89" t="s">
        <v>1540</v>
      </c>
      <c r="E52" s="98" t="s">
        <v>1088</v>
      </c>
      <c r="F52" s="91">
        <v>58600000</v>
      </c>
      <c r="G52" s="92" t="s">
        <v>1543</v>
      </c>
      <c r="H52" s="88"/>
      <c r="I52" s="103" t="s">
        <v>1605</v>
      </c>
      <c r="J52" s="93" t="s">
        <v>1087</v>
      </c>
      <c r="K52" s="91">
        <v>58600000</v>
      </c>
      <c r="L52" s="91">
        <v>29000000</v>
      </c>
      <c r="M52" s="94">
        <f t="shared" si="0"/>
        <v>87600000</v>
      </c>
      <c r="N52" s="92">
        <v>42719</v>
      </c>
      <c r="O52" s="88" t="s">
        <v>1651</v>
      </c>
    </row>
    <row r="53" spans="1:18" ht="75" customHeight="1" x14ac:dyDescent="0.25">
      <c r="A53" s="88" t="s">
        <v>504</v>
      </c>
      <c r="B53" s="90" t="s">
        <v>1552</v>
      </c>
      <c r="C53" s="90" t="s">
        <v>1555</v>
      </c>
      <c r="D53" s="89" t="s">
        <v>1540</v>
      </c>
      <c r="E53" s="99" t="s">
        <v>1531</v>
      </c>
      <c r="F53" s="91">
        <v>58600000</v>
      </c>
      <c r="G53" s="92" t="s">
        <v>1543</v>
      </c>
      <c r="H53" s="88"/>
      <c r="I53" s="103" t="s">
        <v>1530</v>
      </c>
      <c r="J53" s="93" t="s">
        <v>378</v>
      </c>
      <c r="K53" s="91">
        <v>58600000</v>
      </c>
      <c r="L53" s="91">
        <v>29300000</v>
      </c>
      <c r="M53" s="94">
        <f t="shared" si="0"/>
        <v>87900000</v>
      </c>
      <c r="N53" s="92">
        <v>43295</v>
      </c>
      <c r="O53" s="92">
        <v>42723</v>
      </c>
    </row>
    <row r="54" spans="1:18" ht="115.5" customHeight="1" x14ac:dyDescent="0.25">
      <c r="A54" s="88" t="s">
        <v>86</v>
      </c>
      <c r="B54" s="90" t="s">
        <v>1551</v>
      </c>
      <c r="C54" s="90" t="s">
        <v>1555</v>
      </c>
      <c r="D54" s="89" t="s">
        <v>1540</v>
      </c>
      <c r="E54" s="97" t="s">
        <v>1089</v>
      </c>
      <c r="F54" s="91">
        <v>300000000</v>
      </c>
      <c r="G54" s="92" t="s">
        <v>1543</v>
      </c>
      <c r="H54" s="88"/>
      <c r="I54" s="103" t="s">
        <v>1606</v>
      </c>
      <c r="J54" s="100" t="s">
        <v>59</v>
      </c>
      <c r="K54" s="91">
        <v>300000000</v>
      </c>
      <c r="L54" s="91">
        <v>150000000</v>
      </c>
      <c r="M54" s="94">
        <f t="shared" si="0"/>
        <v>450000000</v>
      </c>
      <c r="N54" s="92">
        <v>42719</v>
      </c>
      <c r="O54" s="92">
        <v>43021</v>
      </c>
    </row>
    <row r="55" spans="1:18" ht="72" customHeight="1" x14ac:dyDescent="0.25">
      <c r="A55" s="88" t="s">
        <v>843</v>
      </c>
      <c r="B55" s="90" t="s">
        <v>1551</v>
      </c>
      <c r="C55" s="90" t="s">
        <v>1555</v>
      </c>
      <c r="D55" s="89" t="s">
        <v>1540</v>
      </c>
      <c r="E55" s="97" t="s">
        <v>1090</v>
      </c>
      <c r="F55" s="91">
        <v>158578000</v>
      </c>
      <c r="G55" s="92" t="s">
        <v>1543</v>
      </c>
      <c r="H55" s="88"/>
      <c r="I55" s="103" t="s">
        <v>1607</v>
      </c>
      <c r="J55" s="100" t="s">
        <v>859</v>
      </c>
      <c r="K55" s="91">
        <v>158578000</v>
      </c>
      <c r="L55" s="91">
        <v>49223000</v>
      </c>
      <c r="M55" s="94">
        <f t="shared" si="0"/>
        <v>207801000</v>
      </c>
      <c r="N55" s="92">
        <v>42724</v>
      </c>
      <c r="O55" s="88" t="s">
        <v>1651</v>
      </c>
    </row>
    <row r="56" spans="1:18" ht="74.25" customHeight="1" x14ac:dyDescent="0.25">
      <c r="A56" s="88" t="s">
        <v>506</v>
      </c>
      <c r="B56" s="90" t="s">
        <v>1552</v>
      </c>
      <c r="C56" s="90" t="s">
        <v>1555</v>
      </c>
      <c r="D56" s="89" t="s">
        <v>1540</v>
      </c>
      <c r="E56" s="97" t="s">
        <v>1092</v>
      </c>
      <c r="F56" s="91">
        <v>58000000</v>
      </c>
      <c r="G56" s="92" t="s">
        <v>1543</v>
      </c>
      <c r="H56" s="88"/>
      <c r="I56" s="103" t="s">
        <v>1608</v>
      </c>
      <c r="J56" s="93" t="s">
        <v>1091</v>
      </c>
      <c r="K56" s="91">
        <v>58000000</v>
      </c>
      <c r="L56" s="91">
        <v>29000000</v>
      </c>
      <c r="M56" s="94">
        <f t="shared" si="0"/>
        <v>87000000</v>
      </c>
      <c r="N56" s="92">
        <v>42704</v>
      </c>
      <c r="O56" s="88" t="s">
        <v>1651</v>
      </c>
    </row>
    <row r="57" spans="1:18" ht="86.25" customHeight="1" x14ac:dyDescent="0.25">
      <c r="A57" s="88" t="s">
        <v>847</v>
      </c>
      <c r="B57" s="90" t="s">
        <v>1551</v>
      </c>
      <c r="C57" s="90" t="s">
        <v>1555</v>
      </c>
      <c r="D57" s="89" t="s">
        <v>1540</v>
      </c>
      <c r="E57" s="97" t="s">
        <v>968</v>
      </c>
      <c r="F57" s="91">
        <v>165000000</v>
      </c>
      <c r="G57" s="92" t="s">
        <v>1543</v>
      </c>
      <c r="H57" s="88"/>
      <c r="I57" s="103" t="s">
        <v>1609</v>
      </c>
      <c r="J57" s="100" t="s">
        <v>378</v>
      </c>
      <c r="K57" s="91">
        <v>165000000</v>
      </c>
      <c r="L57" s="91">
        <v>137555300</v>
      </c>
      <c r="M57" s="94">
        <f t="shared" si="0"/>
        <v>302555300</v>
      </c>
      <c r="N57" s="92">
        <v>42916</v>
      </c>
      <c r="O57" s="88" t="s">
        <v>1651</v>
      </c>
      <c r="Q57">
        <v>302555300</v>
      </c>
      <c r="R57" s="43">
        <f>+Q57-K57</f>
        <v>137555300</v>
      </c>
    </row>
    <row r="58" spans="1:18" ht="76.5" customHeight="1" x14ac:dyDescent="0.25">
      <c r="A58" s="88" t="s">
        <v>98</v>
      </c>
      <c r="B58" s="90" t="s">
        <v>1551</v>
      </c>
      <c r="C58" s="90" t="s">
        <v>1555</v>
      </c>
      <c r="D58" s="89" t="s">
        <v>1540</v>
      </c>
      <c r="E58" s="97" t="s">
        <v>1093</v>
      </c>
      <c r="F58" s="91">
        <v>154571700</v>
      </c>
      <c r="G58" s="92" t="s">
        <v>1543</v>
      </c>
      <c r="H58" s="88"/>
      <c r="I58" s="103" t="s">
        <v>1610</v>
      </c>
      <c r="J58" s="101" t="s">
        <v>771</v>
      </c>
      <c r="K58" s="91">
        <v>154571700</v>
      </c>
      <c r="L58" s="91">
        <v>77285000</v>
      </c>
      <c r="M58" s="94">
        <f t="shared" si="0"/>
        <v>231856700</v>
      </c>
      <c r="N58" s="92">
        <v>42704</v>
      </c>
      <c r="O58" s="88" t="s">
        <v>1651</v>
      </c>
    </row>
    <row r="59" spans="1:18" ht="117" customHeight="1" x14ac:dyDescent="0.25">
      <c r="A59" s="88" t="s">
        <v>103</v>
      </c>
      <c r="B59" s="90" t="s">
        <v>1551</v>
      </c>
      <c r="C59" s="90" t="s">
        <v>1555</v>
      </c>
      <c r="D59" s="89" t="s">
        <v>1540</v>
      </c>
      <c r="E59" s="97" t="s">
        <v>1094</v>
      </c>
      <c r="F59" s="91">
        <v>180000000</v>
      </c>
      <c r="G59" s="92" t="s">
        <v>1543</v>
      </c>
      <c r="H59" s="88"/>
      <c r="I59" s="103" t="s">
        <v>1611</v>
      </c>
      <c r="J59" s="97" t="s">
        <v>793</v>
      </c>
      <c r="K59" s="91">
        <v>180000000</v>
      </c>
      <c r="L59" s="91">
        <v>88000000</v>
      </c>
      <c r="M59" s="94">
        <f t="shared" si="0"/>
        <v>268000000</v>
      </c>
      <c r="N59" s="92">
        <v>42947</v>
      </c>
      <c r="O59" s="88" t="s">
        <v>1651</v>
      </c>
      <c r="Q59">
        <v>240000000</v>
      </c>
      <c r="R59" s="43">
        <f>+Q59-K59</f>
        <v>60000000</v>
      </c>
    </row>
    <row r="60" spans="1:18" ht="73.5" customHeight="1" x14ac:dyDescent="0.25">
      <c r="A60" s="88" t="s">
        <v>128</v>
      </c>
      <c r="B60" s="90" t="s">
        <v>1552</v>
      </c>
      <c r="C60" s="90" t="s">
        <v>1555</v>
      </c>
      <c r="D60" s="89" t="s">
        <v>1540</v>
      </c>
      <c r="E60" s="97" t="s">
        <v>1095</v>
      </c>
      <c r="F60" s="91">
        <v>58000000</v>
      </c>
      <c r="G60" s="92" t="s">
        <v>1543</v>
      </c>
      <c r="H60" s="88"/>
      <c r="I60" s="103" t="s">
        <v>1612</v>
      </c>
      <c r="J60" s="93" t="s">
        <v>193</v>
      </c>
      <c r="K60" s="91">
        <v>58000000</v>
      </c>
      <c r="L60" s="91"/>
      <c r="M60" s="94">
        <f t="shared" si="0"/>
        <v>58000000</v>
      </c>
      <c r="N60" s="92">
        <v>42633</v>
      </c>
      <c r="O60" s="88" t="s">
        <v>1651</v>
      </c>
      <c r="R60">
        <v>28000000</v>
      </c>
    </row>
    <row r="61" spans="1:18" ht="82.5" customHeight="1" x14ac:dyDescent="0.25">
      <c r="A61" s="88" t="s">
        <v>121</v>
      </c>
      <c r="B61" s="90" t="s">
        <v>1552</v>
      </c>
      <c r="C61" s="90" t="s">
        <v>1555</v>
      </c>
      <c r="D61" s="89" t="s">
        <v>1540</v>
      </c>
      <c r="E61" s="97" t="s">
        <v>1096</v>
      </c>
      <c r="F61" s="91">
        <v>58000000</v>
      </c>
      <c r="G61" s="92" t="s">
        <v>1543</v>
      </c>
      <c r="H61" s="88"/>
      <c r="I61" s="103" t="s">
        <v>1613</v>
      </c>
      <c r="J61" s="93" t="s">
        <v>1029</v>
      </c>
      <c r="K61" s="91">
        <v>58000000</v>
      </c>
      <c r="L61" s="91">
        <v>29000000</v>
      </c>
      <c r="M61" s="94">
        <f t="shared" si="0"/>
        <v>87000000</v>
      </c>
      <c r="N61" s="92">
        <v>42557</v>
      </c>
      <c r="O61" s="92">
        <v>42815</v>
      </c>
      <c r="R61" s="43">
        <f>+R59+R60</f>
        <v>88000000</v>
      </c>
    </row>
    <row r="62" spans="1:18" ht="73.5" customHeight="1" x14ac:dyDescent="0.25">
      <c r="A62" s="88" t="s">
        <v>1656</v>
      </c>
      <c r="B62" s="90" t="s">
        <v>1552</v>
      </c>
      <c r="C62" s="90" t="s">
        <v>1555</v>
      </c>
      <c r="D62" s="89" t="s">
        <v>1540</v>
      </c>
      <c r="E62" s="97" t="s">
        <v>1097</v>
      </c>
      <c r="F62" s="91">
        <v>58000000</v>
      </c>
      <c r="G62" s="92" t="s">
        <v>1543</v>
      </c>
      <c r="H62" s="88"/>
      <c r="I62" s="103" t="s">
        <v>1614</v>
      </c>
      <c r="J62" s="93" t="s">
        <v>1029</v>
      </c>
      <c r="K62" s="91">
        <v>58000000</v>
      </c>
      <c r="L62" s="91">
        <v>29000000</v>
      </c>
      <c r="M62" s="94">
        <f t="shared" si="0"/>
        <v>87000000</v>
      </c>
      <c r="N62" s="92">
        <v>42557</v>
      </c>
      <c r="O62" s="92">
        <v>42816</v>
      </c>
    </row>
    <row r="63" spans="1:18" ht="133.5" customHeight="1" x14ac:dyDescent="0.25">
      <c r="A63" s="88" t="s">
        <v>850</v>
      </c>
      <c r="B63" s="90" t="s">
        <v>1551</v>
      </c>
      <c r="C63" s="90" t="s">
        <v>1555</v>
      </c>
      <c r="D63" s="89" t="s">
        <v>1540</v>
      </c>
      <c r="E63" s="97" t="s">
        <v>1099</v>
      </c>
      <c r="F63" s="91">
        <v>420000000</v>
      </c>
      <c r="G63" s="92" t="s">
        <v>1543</v>
      </c>
      <c r="H63" s="88"/>
      <c r="I63" s="103" t="s">
        <v>1615</v>
      </c>
      <c r="J63" s="100" t="s">
        <v>611</v>
      </c>
      <c r="K63" s="91">
        <v>420000000</v>
      </c>
      <c r="L63" s="91">
        <v>70000000</v>
      </c>
      <c r="M63" s="94">
        <f t="shared" si="0"/>
        <v>490000000</v>
      </c>
      <c r="N63" s="92">
        <v>42731</v>
      </c>
      <c r="O63" s="88" t="s">
        <v>1651</v>
      </c>
    </row>
    <row r="64" spans="1:18" ht="75" customHeight="1" x14ac:dyDescent="0.25">
      <c r="A64" s="88" t="s">
        <v>865</v>
      </c>
      <c r="B64" s="90" t="s">
        <v>1552</v>
      </c>
      <c r="C64" s="90" t="s">
        <v>1555</v>
      </c>
      <c r="D64" s="89" t="s">
        <v>1540</v>
      </c>
      <c r="E64" s="97" t="s">
        <v>1058</v>
      </c>
      <c r="F64" s="91">
        <v>53135000</v>
      </c>
      <c r="G64" s="92" t="s">
        <v>1543</v>
      </c>
      <c r="H64" s="88"/>
      <c r="I64" s="103" t="s">
        <v>1616</v>
      </c>
      <c r="J64" s="93" t="s">
        <v>1100</v>
      </c>
      <c r="K64" s="91">
        <v>53135000</v>
      </c>
      <c r="L64" s="91">
        <v>79035000</v>
      </c>
      <c r="M64" s="94">
        <f t="shared" si="0"/>
        <v>132170000</v>
      </c>
      <c r="N64" s="92">
        <v>42673</v>
      </c>
      <c r="O64" s="88" t="s">
        <v>1651</v>
      </c>
    </row>
    <row r="65" spans="1:15" ht="133.5" customHeight="1" x14ac:dyDescent="0.25">
      <c r="A65" s="88" t="s">
        <v>107</v>
      </c>
      <c r="B65" s="90" t="s">
        <v>1551</v>
      </c>
      <c r="C65" s="90" t="s">
        <v>1555</v>
      </c>
      <c r="D65" s="89" t="s">
        <v>1540</v>
      </c>
      <c r="E65" s="97" t="s">
        <v>1101</v>
      </c>
      <c r="F65" s="91">
        <v>250000000</v>
      </c>
      <c r="G65" s="92" t="s">
        <v>1543</v>
      </c>
      <c r="H65" s="88"/>
      <c r="I65" s="103" t="s">
        <v>1617</v>
      </c>
      <c r="J65" s="100" t="s">
        <v>1102</v>
      </c>
      <c r="K65" s="91">
        <v>250000000</v>
      </c>
      <c r="L65" s="91">
        <v>100000000</v>
      </c>
      <c r="M65" s="94">
        <f t="shared" si="0"/>
        <v>350000000</v>
      </c>
      <c r="N65" s="92">
        <v>42705</v>
      </c>
      <c r="O65" s="92">
        <v>43229</v>
      </c>
    </row>
    <row r="66" spans="1:15" ht="100.5" customHeight="1" x14ac:dyDescent="0.25">
      <c r="A66" s="88" t="s">
        <v>123</v>
      </c>
      <c r="B66" s="90" t="s">
        <v>1552</v>
      </c>
      <c r="C66" s="90" t="s">
        <v>1555</v>
      </c>
      <c r="D66" s="89" t="s">
        <v>1540</v>
      </c>
      <c r="E66" s="97" t="s">
        <v>1425</v>
      </c>
      <c r="F66" s="91">
        <v>58000000</v>
      </c>
      <c r="G66" s="92" t="s">
        <v>1543</v>
      </c>
      <c r="H66" s="88"/>
      <c r="I66" s="103" t="s">
        <v>1618</v>
      </c>
      <c r="J66" s="93" t="s">
        <v>1029</v>
      </c>
      <c r="K66" s="91">
        <v>58000000</v>
      </c>
      <c r="L66" s="91"/>
      <c r="M66" s="94">
        <f t="shared" si="0"/>
        <v>58000000</v>
      </c>
      <c r="N66" s="92">
        <v>42566</v>
      </c>
      <c r="O66" s="92">
        <v>42816</v>
      </c>
    </row>
    <row r="67" spans="1:15" ht="111" customHeight="1" x14ac:dyDescent="0.25">
      <c r="A67" s="88" t="s">
        <v>130</v>
      </c>
      <c r="B67" s="90" t="s">
        <v>1552</v>
      </c>
      <c r="C67" s="90" t="s">
        <v>1555</v>
      </c>
      <c r="D67" s="89" t="s">
        <v>1540</v>
      </c>
      <c r="E67" s="93" t="s">
        <v>1103</v>
      </c>
      <c r="F67" s="91">
        <v>58000000</v>
      </c>
      <c r="G67" s="92" t="s">
        <v>1543</v>
      </c>
      <c r="H67" s="88"/>
      <c r="I67" s="103" t="s">
        <v>1619</v>
      </c>
      <c r="J67" s="97" t="s">
        <v>1104</v>
      </c>
      <c r="K67" s="91">
        <v>58000000</v>
      </c>
      <c r="L67" s="91"/>
      <c r="M67" s="94">
        <f t="shared" ref="M67:M130" si="1">+K67+L67</f>
        <v>58000000</v>
      </c>
      <c r="N67" s="92">
        <v>42947</v>
      </c>
      <c r="O67" s="88" t="s">
        <v>1651</v>
      </c>
    </row>
    <row r="68" spans="1:15" ht="85.5" customHeight="1" x14ac:dyDescent="0.25">
      <c r="A68" s="88" t="s">
        <v>512</v>
      </c>
      <c r="B68" s="90" t="s">
        <v>1552</v>
      </c>
      <c r="C68" s="90" t="s">
        <v>1555</v>
      </c>
      <c r="D68" s="89" t="s">
        <v>1540</v>
      </c>
      <c r="E68" s="97" t="s">
        <v>1105</v>
      </c>
      <c r="F68" s="91">
        <v>58000000</v>
      </c>
      <c r="G68" s="92" t="s">
        <v>1543</v>
      </c>
      <c r="H68" s="88"/>
      <c r="I68" s="103" t="s">
        <v>1620</v>
      </c>
      <c r="J68" s="93" t="s">
        <v>193</v>
      </c>
      <c r="K68" s="91">
        <v>58000000</v>
      </c>
      <c r="L68" s="91"/>
      <c r="M68" s="94">
        <f t="shared" si="1"/>
        <v>58000000</v>
      </c>
      <c r="N68" s="92">
        <v>42998</v>
      </c>
      <c r="O68" s="88" t="s">
        <v>1651</v>
      </c>
    </row>
    <row r="69" spans="1:15" ht="85.5" customHeight="1" x14ac:dyDescent="0.25">
      <c r="A69" s="88" t="s">
        <v>510</v>
      </c>
      <c r="B69" s="90" t="s">
        <v>1552</v>
      </c>
      <c r="C69" s="90" t="s">
        <v>1555</v>
      </c>
      <c r="D69" s="89" t="s">
        <v>1540</v>
      </c>
      <c r="E69" s="99" t="s">
        <v>1508</v>
      </c>
      <c r="F69" s="91">
        <v>58000000</v>
      </c>
      <c r="G69" s="92" t="s">
        <v>1543</v>
      </c>
      <c r="H69" s="88"/>
      <c r="I69" s="103" t="s">
        <v>1621</v>
      </c>
      <c r="J69" s="93" t="s">
        <v>1509</v>
      </c>
      <c r="K69" s="91">
        <v>58000000</v>
      </c>
      <c r="L69" s="91">
        <v>1000000</v>
      </c>
      <c r="M69" s="94">
        <f t="shared" si="1"/>
        <v>59000000</v>
      </c>
      <c r="N69" s="92">
        <v>42717</v>
      </c>
      <c r="O69" s="92">
        <v>42800</v>
      </c>
    </row>
    <row r="70" spans="1:15" ht="71.25" customHeight="1" x14ac:dyDescent="0.25">
      <c r="A70" s="88" t="s">
        <v>133</v>
      </c>
      <c r="B70" s="90" t="s">
        <v>1552</v>
      </c>
      <c r="C70" s="90" t="s">
        <v>1555</v>
      </c>
      <c r="D70" s="89" t="s">
        <v>1540</v>
      </c>
      <c r="E70" s="97" t="s">
        <v>1106</v>
      </c>
      <c r="F70" s="91">
        <v>58000000</v>
      </c>
      <c r="G70" s="92" t="s">
        <v>1543</v>
      </c>
      <c r="H70" s="88"/>
      <c r="I70" s="103" t="s">
        <v>1622</v>
      </c>
      <c r="J70" s="93" t="s">
        <v>1107</v>
      </c>
      <c r="K70" s="91">
        <v>58000000</v>
      </c>
      <c r="L70" s="91">
        <v>10000000</v>
      </c>
      <c r="M70" s="94">
        <f t="shared" si="1"/>
        <v>68000000</v>
      </c>
      <c r="N70" s="92">
        <v>42653</v>
      </c>
      <c r="O70" s="88" t="s">
        <v>1651</v>
      </c>
    </row>
    <row r="71" spans="1:15" ht="110.25" customHeight="1" x14ac:dyDescent="0.25">
      <c r="A71" s="88" t="s">
        <v>136</v>
      </c>
      <c r="B71" s="90" t="s">
        <v>1552</v>
      </c>
      <c r="C71" s="90" t="s">
        <v>1555</v>
      </c>
      <c r="D71" s="89" t="s">
        <v>1540</v>
      </c>
      <c r="E71" s="97" t="s">
        <v>1017</v>
      </c>
      <c r="F71" s="91">
        <v>58000000</v>
      </c>
      <c r="G71" s="92" t="s">
        <v>1543</v>
      </c>
      <c r="H71" s="88"/>
      <c r="I71" s="103" t="s">
        <v>1623</v>
      </c>
      <c r="J71" s="93" t="s">
        <v>1108</v>
      </c>
      <c r="K71" s="91">
        <v>58000000</v>
      </c>
      <c r="L71" s="91">
        <v>29000000</v>
      </c>
      <c r="M71" s="94">
        <f t="shared" si="1"/>
        <v>87000000</v>
      </c>
      <c r="N71" s="92">
        <v>42643</v>
      </c>
      <c r="O71" s="88" t="s">
        <v>1651</v>
      </c>
    </row>
    <row r="72" spans="1:15" ht="71.25" customHeight="1" x14ac:dyDescent="0.25">
      <c r="A72" s="88" t="s">
        <v>137</v>
      </c>
      <c r="B72" s="90" t="s">
        <v>1552</v>
      </c>
      <c r="C72" s="90" t="s">
        <v>1555</v>
      </c>
      <c r="D72" s="89" t="s">
        <v>1540</v>
      </c>
      <c r="E72" s="97" t="s">
        <v>1109</v>
      </c>
      <c r="F72" s="91">
        <v>58000000</v>
      </c>
      <c r="G72" s="92" t="s">
        <v>1543</v>
      </c>
      <c r="H72" s="88"/>
      <c r="I72" s="103" t="s">
        <v>1624</v>
      </c>
      <c r="J72" s="93" t="s">
        <v>941</v>
      </c>
      <c r="K72" s="91">
        <v>58000000</v>
      </c>
      <c r="L72" s="91"/>
      <c r="M72" s="94">
        <f t="shared" si="1"/>
        <v>58000000</v>
      </c>
      <c r="N72" s="92">
        <v>42730</v>
      </c>
      <c r="O72" s="88" t="s">
        <v>1651</v>
      </c>
    </row>
    <row r="73" spans="1:15" ht="107.25" customHeight="1" x14ac:dyDescent="0.25">
      <c r="A73" s="88" t="s">
        <v>142</v>
      </c>
      <c r="B73" s="90" t="s">
        <v>1552</v>
      </c>
      <c r="C73" s="90" t="s">
        <v>1555</v>
      </c>
      <c r="D73" s="89" t="s">
        <v>1540</v>
      </c>
      <c r="E73" s="97" t="s">
        <v>1111</v>
      </c>
      <c r="F73" s="91">
        <v>22000000</v>
      </c>
      <c r="G73" s="92" t="s">
        <v>1543</v>
      </c>
      <c r="H73" s="88"/>
      <c r="I73" s="103" t="s">
        <v>1625</v>
      </c>
      <c r="J73" s="93" t="s">
        <v>704</v>
      </c>
      <c r="K73" s="91">
        <v>22000000</v>
      </c>
      <c r="L73" s="91">
        <v>11000000</v>
      </c>
      <c r="M73" s="94">
        <f t="shared" si="1"/>
        <v>33000000</v>
      </c>
      <c r="N73" s="92">
        <v>42730</v>
      </c>
      <c r="O73" s="88" t="s">
        <v>1651</v>
      </c>
    </row>
    <row r="74" spans="1:15" ht="86.25" customHeight="1" x14ac:dyDescent="0.25">
      <c r="A74" s="88" t="s">
        <v>144</v>
      </c>
      <c r="B74" s="90" t="s">
        <v>1552</v>
      </c>
      <c r="C74" s="90" t="s">
        <v>1555</v>
      </c>
      <c r="D74" s="89" t="s">
        <v>1540</v>
      </c>
      <c r="E74" s="97" t="s">
        <v>1112</v>
      </c>
      <c r="F74" s="91">
        <v>58000000</v>
      </c>
      <c r="G74" s="92" t="s">
        <v>1543</v>
      </c>
      <c r="H74" s="88"/>
      <c r="I74" s="103" t="s">
        <v>1626</v>
      </c>
      <c r="J74" s="93" t="s">
        <v>1113</v>
      </c>
      <c r="K74" s="91">
        <v>58000000</v>
      </c>
      <c r="L74" s="91">
        <v>29000000</v>
      </c>
      <c r="M74" s="94">
        <f t="shared" si="1"/>
        <v>87000000</v>
      </c>
      <c r="N74" s="92">
        <v>42730</v>
      </c>
      <c r="O74" s="88" t="s">
        <v>1651</v>
      </c>
    </row>
    <row r="75" spans="1:15" ht="79.5" customHeight="1" x14ac:dyDescent="0.25">
      <c r="A75" s="88" t="s">
        <v>1142</v>
      </c>
      <c r="B75" s="90" t="s">
        <v>1552</v>
      </c>
      <c r="C75" s="90" t="s">
        <v>1555</v>
      </c>
      <c r="D75" s="89" t="s">
        <v>1540</v>
      </c>
      <c r="E75" s="97" t="s">
        <v>1114</v>
      </c>
      <c r="F75" s="91">
        <v>32100530</v>
      </c>
      <c r="G75" s="92" t="s">
        <v>1543</v>
      </c>
      <c r="H75" s="88"/>
      <c r="I75" s="103" t="s">
        <v>1627</v>
      </c>
      <c r="J75" s="93" t="s">
        <v>329</v>
      </c>
      <c r="K75" s="91">
        <v>32100530</v>
      </c>
      <c r="L75" s="91">
        <v>15124000</v>
      </c>
      <c r="M75" s="94">
        <f t="shared" si="1"/>
        <v>47224530</v>
      </c>
      <c r="N75" s="92">
        <v>42724</v>
      </c>
      <c r="O75" s="88" t="s">
        <v>1651</v>
      </c>
    </row>
    <row r="76" spans="1:15" ht="105.75" customHeight="1" x14ac:dyDescent="0.25">
      <c r="A76" s="88" t="s">
        <v>1098</v>
      </c>
      <c r="B76" s="90" t="s">
        <v>1551</v>
      </c>
      <c r="C76" s="90" t="s">
        <v>1555</v>
      </c>
      <c r="D76" s="89" t="s">
        <v>1540</v>
      </c>
      <c r="E76" s="97" t="s">
        <v>1448</v>
      </c>
      <c r="F76" s="91">
        <v>110000000</v>
      </c>
      <c r="G76" s="92" t="s">
        <v>1543</v>
      </c>
      <c r="H76" s="88"/>
      <c r="I76" s="103" t="s">
        <v>1628</v>
      </c>
      <c r="J76" s="100" t="s">
        <v>1115</v>
      </c>
      <c r="K76" s="91">
        <v>110000000</v>
      </c>
      <c r="L76" s="91"/>
      <c r="M76" s="94">
        <f t="shared" si="1"/>
        <v>110000000</v>
      </c>
      <c r="N76" s="92">
        <v>42720</v>
      </c>
      <c r="O76" s="88" t="s">
        <v>1651</v>
      </c>
    </row>
    <row r="77" spans="1:15" ht="78" customHeight="1" x14ac:dyDescent="0.25">
      <c r="A77" s="88" t="s">
        <v>1146</v>
      </c>
      <c r="B77" s="90" t="s">
        <v>1552</v>
      </c>
      <c r="C77" s="90" t="s">
        <v>1555</v>
      </c>
      <c r="D77" s="89" t="s">
        <v>1540</v>
      </c>
      <c r="E77" s="97" t="s">
        <v>1117</v>
      </c>
      <c r="F77" s="91">
        <v>58603675</v>
      </c>
      <c r="G77" s="92" t="s">
        <v>1543</v>
      </c>
      <c r="H77" s="88"/>
      <c r="I77" s="103" t="s">
        <v>1629</v>
      </c>
      <c r="J77" s="93" t="s">
        <v>1118</v>
      </c>
      <c r="K77" s="91">
        <v>58603675</v>
      </c>
      <c r="L77" s="91">
        <v>29000000</v>
      </c>
      <c r="M77" s="94">
        <f t="shared" si="1"/>
        <v>87603675</v>
      </c>
      <c r="N77" s="92">
        <v>42607</v>
      </c>
      <c r="O77" s="92">
        <v>42494</v>
      </c>
    </row>
    <row r="78" spans="1:15" ht="99.75" customHeight="1" x14ac:dyDescent="0.25">
      <c r="A78" s="88" t="s">
        <v>150</v>
      </c>
      <c r="B78" s="90" t="s">
        <v>1552</v>
      </c>
      <c r="C78" s="90" t="s">
        <v>1555</v>
      </c>
      <c r="D78" s="89" t="s">
        <v>1540</v>
      </c>
      <c r="E78" s="97" t="s">
        <v>1119</v>
      </c>
      <c r="F78" s="91">
        <v>58603675</v>
      </c>
      <c r="G78" s="92" t="s">
        <v>1543</v>
      </c>
      <c r="H78" s="88"/>
      <c r="I78" s="103" t="s">
        <v>1630</v>
      </c>
      <c r="J78" s="93" t="s">
        <v>1118</v>
      </c>
      <c r="K78" s="91">
        <v>58603675</v>
      </c>
      <c r="L78" s="91">
        <v>29000000</v>
      </c>
      <c r="M78" s="94">
        <f t="shared" si="1"/>
        <v>87603675</v>
      </c>
      <c r="N78" s="92">
        <v>42607</v>
      </c>
      <c r="O78" s="92">
        <v>43224</v>
      </c>
    </row>
    <row r="79" spans="1:15" ht="75" customHeight="1" x14ac:dyDescent="0.25">
      <c r="A79" s="88" t="s">
        <v>862</v>
      </c>
      <c r="B79" s="90" t="s">
        <v>1551</v>
      </c>
      <c r="C79" s="90" t="s">
        <v>1555</v>
      </c>
      <c r="D79" s="89" t="s">
        <v>1540</v>
      </c>
      <c r="E79" s="97" t="s">
        <v>1120</v>
      </c>
      <c r="F79" s="91">
        <v>100000000</v>
      </c>
      <c r="G79" s="92" t="s">
        <v>1543</v>
      </c>
      <c r="H79" s="88"/>
      <c r="I79" s="103" t="s">
        <v>1631</v>
      </c>
      <c r="J79" s="100" t="s">
        <v>1121</v>
      </c>
      <c r="K79" s="91">
        <v>100000000</v>
      </c>
      <c r="L79" s="91"/>
      <c r="M79" s="94">
        <f t="shared" si="1"/>
        <v>100000000</v>
      </c>
      <c r="N79" s="92">
        <v>42428</v>
      </c>
      <c r="O79" s="92">
        <v>43224</v>
      </c>
    </row>
    <row r="80" spans="1:15" ht="101.25" customHeight="1" x14ac:dyDescent="0.25">
      <c r="A80" s="88" t="s">
        <v>119</v>
      </c>
      <c r="B80" s="90" t="s">
        <v>1552</v>
      </c>
      <c r="C80" s="90" t="s">
        <v>1555</v>
      </c>
      <c r="D80" s="89" t="s">
        <v>1540</v>
      </c>
      <c r="E80" s="97" t="s">
        <v>1122</v>
      </c>
      <c r="F80" s="91">
        <v>90000000</v>
      </c>
      <c r="G80" s="92" t="s">
        <v>1543</v>
      </c>
      <c r="H80" s="88"/>
      <c r="I80" s="103" t="s">
        <v>1632</v>
      </c>
      <c r="J80" s="100" t="s">
        <v>583</v>
      </c>
      <c r="K80" s="91">
        <v>90000000</v>
      </c>
      <c r="L80" s="91"/>
      <c r="M80" s="94">
        <f t="shared" si="1"/>
        <v>90000000</v>
      </c>
      <c r="N80" s="92">
        <v>42581</v>
      </c>
      <c r="O80" s="92">
        <v>43227</v>
      </c>
    </row>
    <row r="81" spans="1:15" ht="90" customHeight="1" x14ac:dyDescent="0.25">
      <c r="A81" s="88" t="s">
        <v>1116</v>
      </c>
      <c r="B81" s="90" t="s">
        <v>1551</v>
      </c>
      <c r="C81" s="90" t="s">
        <v>1555</v>
      </c>
      <c r="D81" s="89" t="s">
        <v>1540</v>
      </c>
      <c r="E81" s="102" t="s">
        <v>1668</v>
      </c>
      <c r="F81" s="91">
        <v>100000000</v>
      </c>
      <c r="G81" s="92" t="s">
        <v>1543</v>
      </c>
      <c r="H81" s="88"/>
      <c r="I81" s="103" t="s">
        <v>1633</v>
      </c>
      <c r="J81" s="100" t="s">
        <v>771</v>
      </c>
      <c r="K81" s="91">
        <v>100000000</v>
      </c>
      <c r="L81" s="91">
        <v>30000000</v>
      </c>
      <c r="M81" s="94">
        <f t="shared" si="1"/>
        <v>130000000</v>
      </c>
      <c r="N81" s="92">
        <v>42781</v>
      </c>
      <c r="O81" s="92">
        <v>43227</v>
      </c>
    </row>
    <row r="82" spans="1:15" ht="77.25" customHeight="1" x14ac:dyDescent="0.25">
      <c r="A82" s="88" t="s">
        <v>153</v>
      </c>
      <c r="B82" s="90" t="s">
        <v>1552</v>
      </c>
      <c r="C82" s="90" t="s">
        <v>1555</v>
      </c>
      <c r="D82" s="89" t="s">
        <v>1540</v>
      </c>
      <c r="E82" s="97" t="s">
        <v>1124</v>
      </c>
      <c r="F82" s="91">
        <v>45000000</v>
      </c>
      <c r="G82" s="92" t="s">
        <v>1543</v>
      </c>
      <c r="H82" s="88"/>
      <c r="I82" s="103" t="s">
        <v>1634</v>
      </c>
      <c r="J82" s="93" t="s">
        <v>1123</v>
      </c>
      <c r="K82" s="91">
        <v>45000000</v>
      </c>
      <c r="L82" s="91"/>
      <c r="M82" s="94">
        <f t="shared" si="1"/>
        <v>45000000</v>
      </c>
      <c r="N82" s="92">
        <v>43069</v>
      </c>
      <c r="O82" s="88" t="s">
        <v>1651</v>
      </c>
    </row>
    <row r="83" spans="1:15" ht="77.25" customHeight="1" x14ac:dyDescent="0.25">
      <c r="A83" s="88" t="s">
        <v>519</v>
      </c>
      <c r="B83" s="90" t="s">
        <v>1552</v>
      </c>
      <c r="C83" s="90" t="s">
        <v>1555</v>
      </c>
      <c r="D83" s="89" t="s">
        <v>1540</v>
      </c>
      <c r="E83" s="97" t="s">
        <v>1125</v>
      </c>
      <c r="F83" s="91">
        <v>58000000</v>
      </c>
      <c r="G83" s="92" t="s">
        <v>1543</v>
      </c>
      <c r="H83" s="88"/>
      <c r="I83" s="103" t="s">
        <v>1635</v>
      </c>
      <c r="J83" s="93" t="s">
        <v>1126</v>
      </c>
      <c r="K83" s="91">
        <v>58000000</v>
      </c>
      <c r="L83" s="91"/>
      <c r="M83" s="94">
        <f t="shared" si="1"/>
        <v>58000000</v>
      </c>
      <c r="N83" s="92">
        <v>42719</v>
      </c>
      <c r="O83" s="92">
        <v>43227</v>
      </c>
    </row>
    <row r="84" spans="1:15" ht="85.5" customHeight="1" x14ac:dyDescent="0.25">
      <c r="A84" s="88" t="s">
        <v>157</v>
      </c>
      <c r="B84" s="90" t="s">
        <v>1552</v>
      </c>
      <c r="C84" s="90" t="s">
        <v>1555</v>
      </c>
      <c r="D84" s="89" t="s">
        <v>1540</v>
      </c>
      <c r="E84" s="97" t="s">
        <v>1128</v>
      </c>
      <c r="F84" s="91">
        <v>58600000</v>
      </c>
      <c r="G84" s="92" t="s">
        <v>1543</v>
      </c>
      <c r="H84" s="88"/>
      <c r="I84" s="103" t="s">
        <v>1636</v>
      </c>
      <c r="J84" s="93" t="s">
        <v>1012</v>
      </c>
      <c r="K84" s="91">
        <v>58600000</v>
      </c>
      <c r="L84" s="91">
        <v>14509000</v>
      </c>
      <c r="M84" s="94">
        <f t="shared" si="1"/>
        <v>73109000</v>
      </c>
      <c r="N84" s="92">
        <v>42704</v>
      </c>
      <c r="O84" s="92">
        <v>43227</v>
      </c>
    </row>
    <row r="85" spans="1:15" ht="95.25" customHeight="1" x14ac:dyDescent="0.25">
      <c r="A85" s="88" t="s">
        <v>166</v>
      </c>
      <c r="B85" s="90" t="s">
        <v>1552</v>
      </c>
      <c r="C85" s="90" t="s">
        <v>1555</v>
      </c>
      <c r="D85" s="89" t="s">
        <v>1540</v>
      </c>
      <c r="E85" s="97" t="s">
        <v>1129</v>
      </c>
      <c r="F85" s="91">
        <v>58000000</v>
      </c>
      <c r="G85" s="92" t="s">
        <v>1543</v>
      </c>
      <c r="H85" s="88"/>
      <c r="I85" s="103" t="s">
        <v>1637</v>
      </c>
      <c r="J85" s="93" t="s">
        <v>1126</v>
      </c>
      <c r="K85" s="91">
        <v>58000000</v>
      </c>
      <c r="L85" s="91">
        <v>29000000</v>
      </c>
      <c r="M85" s="94">
        <f t="shared" si="1"/>
        <v>87000000</v>
      </c>
      <c r="N85" s="92">
        <v>42642</v>
      </c>
      <c r="O85" s="92">
        <v>43083</v>
      </c>
    </row>
    <row r="86" spans="1:15" ht="78" customHeight="1" x14ac:dyDescent="0.25">
      <c r="A86" s="88" t="s">
        <v>889</v>
      </c>
      <c r="B86" s="90" t="s">
        <v>1551</v>
      </c>
      <c r="C86" s="90" t="s">
        <v>1555</v>
      </c>
      <c r="D86" s="89" t="s">
        <v>1540</v>
      </c>
      <c r="E86" s="100" t="s">
        <v>1130</v>
      </c>
      <c r="F86" s="91">
        <v>100000000</v>
      </c>
      <c r="G86" s="92" t="s">
        <v>1543</v>
      </c>
      <c r="H86" s="88"/>
      <c r="I86" s="103" t="s">
        <v>1638</v>
      </c>
      <c r="J86" s="100" t="s">
        <v>869</v>
      </c>
      <c r="K86" s="91">
        <v>100000000</v>
      </c>
      <c r="L86" s="91"/>
      <c r="M86" s="94">
        <f t="shared" si="1"/>
        <v>100000000</v>
      </c>
      <c r="N86" s="92">
        <v>42442</v>
      </c>
      <c r="O86" s="92">
        <v>43026</v>
      </c>
    </row>
    <row r="87" spans="1:15" ht="147.75" customHeight="1" x14ac:dyDescent="0.25">
      <c r="A87" s="88" t="s">
        <v>893</v>
      </c>
      <c r="B87" s="90" t="s">
        <v>1551</v>
      </c>
      <c r="C87" s="90" t="s">
        <v>1555</v>
      </c>
      <c r="D87" s="89" t="s">
        <v>1540</v>
      </c>
      <c r="E87" s="97" t="s">
        <v>1131</v>
      </c>
      <c r="F87" s="91">
        <v>120000000</v>
      </c>
      <c r="G87" s="92" t="s">
        <v>1543</v>
      </c>
      <c r="H87" s="88"/>
      <c r="I87" s="103" t="s">
        <v>1639</v>
      </c>
      <c r="J87" s="100" t="s">
        <v>1132</v>
      </c>
      <c r="K87" s="91">
        <v>120000000</v>
      </c>
      <c r="L87" s="91"/>
      <c r="M87" s="94">
        <f t="shared" si="1"/>
        <v>120000000</v>
      </c>
      <c r="N87" s="92">
        <v>42826</v>
      </c>
      <c r="O87" s="92">
        <v>43070</v>
      </c>
    </row>
    <row r="88" spans="1:15" ht="86.25" customHeight="1" x14ac:dyDescent="0.25">
      <c r="A88" s="56" t="s">
        <v>908</v>
      </c>
      <c r="B88" s="57" t="s">
        <v>1552</v>
      </c>
      <c r="C88" s="57" t="s">
        <v>1555</v>
      </c>
      <c r="D88" s="58" t="s">
        <v>1540</v>
      </c>
      <c r="E88" s="66" t="s">
        <v>1133</v>
      </c>
      <c r="F88" s="60">
        <v>58000000</v>
      </c>
      <c r="G88" s="61" t="s">
        <v>1543</v>
      </c>
      <c r="H88" s="56"/>
      <c r="I88" s="58" t="s">
        <v>1640</v>
      </c>
      <c r="J88" s="59" t="s">
        <v>1126</v>
      </c>
      <c r="K88" s="62">
        <v>58000000</v>
      </c>
      <c r="L88" s="62">
        <v>29000000</v>
      </c>
      <c r="M88" s="63">
        <f t="shared" si="1"/>
        <v>87000000</v>
      </c>
      <c r="N88" s="64">
        <v>42621</v>
      </c>
      <c r="O88" s="64">
        <v>43227</v>
      </c>
    </row>
    <row r="89" spans="1:15" ht="66" customHeight="1" x14ac:dyDescent="0.25">
      <c r="A89" s="56" t="s">
        <v>167</v>
      </c>
      <c r="B89" s="57" t="s">
        <v>1552</v>
      </c>
      <c r="C89" s="57" t="s">
        <v>1555</v>
      </c>
      <c r="D89" s="58" t="s">
        <v>1540</v>
      </c>
      <c r="E89" s="66" t="s">
        <v>1134</v>
      </c>
      <c r="F89" s="60">
        <v>58000000</v>
      </c>
      <c r="G89" s="61" t="s">
        <v>1543</v>
      </c>
      <c r="H89" s="56"/>
      <c r="I89" s="58" t="s">
        <v>1641</v>
      </c>
      <c r="J89" s="59" t="s">
        <v>1135</v>
      </c>
      <c r="K89" s="62">
        <v>58000000</v>
      </c>
      <c r="L89" s="62">
        <v>29000000</v>
      </c>
      <c r="M89" s="63">
        <f t="shared" si="1"/>
        <v>87000000</v>
      </c>
      <c r="N89" s="64">
        <v>42614</v>
      </c>
      <c r="O89" s="64">
        <v>43119</v>
      </c>
    </row>
    <row r="90" spans="1:15" ht="136.5" customHeight="1" x14ac:dyDescent="0.25">
      <c r="A90" s="56" t="s">
        <v>172</v>
      </c>
      <c r="B90" s="57" t="s">
        <v>1552</v>
      </c>
      <c r="C90" s="57" t="s">
        <v>1555</v>
      </c>
      <c r="D90" s="58" t="s">
        <v>1540</v>
      </c>
      <c r="E90" s="66" t="s">
        <v>1136</v>
      </c>
      <c r="F90" s="60">
        <v>40000000</v>
      </c>
      <c r="G90" s="61" t="s">
        <v>1543</v>
      </c>
      <c r="H90" s="56"/>
      <c r="I90" s="58" t="s">
        <v>1642</v>
      </c>
      <c r="J90" s="59" t="s">
        <v>948</v>
      </c>
      <c r="K90" s="62">
        <v>40000000</v>
      </c>
      <c r="L90" s="62"/>
      <c r="M90" s="63">
        <f t="shared" si="1"/>
        <v>40000000</v>
      </c>
      <c r="N90" s="64">
        <v>42732</v>
      </c>
      <c r="O90" s="64">
        <v>43243</v>
      </c>
    </row>
    <row r="91" spans="1:15" ht="130.5" customHeight="1" x14ac:dyDescent="0.25">
      <c r="A91" s="56" t="s">
        <v>147</v>
      </c>
      <c r="B91" s="96" t="s">
        <v>1551</v>
      </c>
      <c r="C91" s="57" t="s">
        <v>1555</v>
      </c>
      <c r="D91" s="58" t="s">
        <v>1540</v>
      </c>
      <c r="E91" s="70" t="s">
        <v>1137</v>
      </c>
      <c r="F91" s="60">
        <v>300000000</v>
      </c>
      <c r="G91" s="61" t="s">
        <v>1543</v>
      </c>
      <c r="H91" s="56"/>
      <c r="I91" s="58" t="s">
        <v>1643</v>
      </c>
      <c r="J91" s="70" t="s">
        <v>518</v>
      </c>
      <c r="K91" s="62">
        <v>300000000</v>
      </c>
      <c r="L91" s="62">
        <v>150000000</v>
      </c>
      <c r="M91" s="63">
        <f t="shared" si="1"/>
        <v>450000000</v>
      </c>
      <c r="N91" s="64">
        <v>42714</v>
      </c>
      <c r="O91" s="64">
        <v>43243</v>
      </c>
    </row>
    <row r="92" spans="1:15" ht="88.5" customHeight="1" x14ac:dyDescent="0.25">
      <c r="A92" s="56" t="s">
        <v>914</v>
      </c>
      <c r="B92" s="57" t="s">
        <v>1552</v>
      </c>
      <c r="C92" s="57" t="s">
        <v>1555</v>
      </c>
      <c r="D92" s="58" t="s">
        <v>1540</v>
      </c>
      <c r="E92" s="66" t="s">
        <v>1138</v>
      </c>
      <c r="F92" s="60">
        <v>58000000</v>
      </c>
      <c r="G92" s="61" t="s">
        <v>1543</v>
      </c>
      <c r="H92" s="56"/>
      <c r="I92" s="58" t="s">
        <v>1644</v>
      </c>
      <c r="J92" s="59" t="s">
        <v>1139</v>
      </c>
      <c r="K92" s="62">
        <v>58000000</v>
      </c>
      <c r="L92" s="62"/>
      <c r="M92" s="63">
        <f t="shared" si="1"/>
        <v>58000000</v>
      </c>
      <c r="N92" s="64">
        <v>42735</v>
      </c>
      <c r="O92" s="64">
        <v>43243</v>
      </c>
    </row>
    <row r="93" spans="1:15" ht="77.25" customHeight="1" x14ac:dyDescent="0.25">
      <c r="A93" s="56" t="s">
        <v>160</v>
      </c>
      <c r="B93" s="96" t="s">
        <v>1551</v>
      </c>
      <c r="C93" s="57" t="s">
        <v>1555</v>
      </c>
      <c r="D93" s="58" t="s">
        <v>1540</v>
      </c>
      <c r="E93" s="70" t="s">
        <v>1140</v>
      </c>
      <c r="F93" s="60">
        <v>250000000</v>
      </c>
      <c r="G93" s="61" t="s">
        <v>1543</v>
      </c>
      <c r="H93" s="56"/>
      <c r="I93" s="58" t="s">
        <v>1645</v>
      </c>
      <c r="J93" s="70" t="s">
        <v>1141</v>
      </c>
      <c r="K93" s="62">
        <v>250000000</v>
      </c>
      <c r="L93" s="62"/>
      <c r="M93" s="63">
        <f t="shared" si="1"/>
        <v>250000000</v>
      </c>
      <c r="N93" s="64">
        <v>42714</v>
      </c>
      <c r="O93" s="64">
        <v>43243</v>
      </c>
    </row>
    <row r="94" spans="1:15" ht="67.5" customHeight="1" x14ac:dyDescent="0.25">
      <c r="A94" s="56" t="s">
        <v>175</v>
      </c>
      <c r="B94" s="57" t="s">
        <v>1552</v>
      </c>
      <c r="C94" s="57" t="s">
        <v>1555</v>
      </c>
      <c r="D94" s="58" t="s">
        <v>1540</v>
      </c>
      <c r="E94" s="66" t="s">
        <v>1143</v>
      </c>
      <c r="F94" s="60">
        <v>35000000</v>
      </c>
      <c r="G94" s="61" t="s">
        <v>1543</v>
      </c>
      <c r="H94" s="56"/>
      <c r="I94" s="58" t="s">
        <v>1646</v>
      </c>
      <c r="J94" s="59" t="s">
        <v>348</v>
      </c>
      <c r="K94" s="62">
        <v>35000000</v>
      </c>
      <c r="L94" s="62">
        <v>15000000</v>
      </c>
      <c r="M94" s="63">
        <f t="shared" si="1"/>
        <v>50000000</v>
      </c>
      <c r="N94" s="64">
        <v>43210</v>
      </c>
      <c r="O94" s="64">
        <v>43243</v>
      </c>
    </row>
    <row r="95" spans="1:15" ht="73.5" customHeight="1" x14ac:dyDescent="0.25">
      <c r="A95" s="56" t="s">
        <v>917</v>
      </c>
      <c r="B95" s="57" t="s">
        <v>1552</v>
      </c>
      <c r="C95" s="57" t="s">
        <v>1555</v>
      </c>
      <c r="D95" s="58" t="s">
        <v>1540</v>
      </c>
      <c r="E95" s="66" t="s">
        <v>1144</v>
      </c>
      <c r="F95" s="60">
        <v>58600000</v>
      </c>
      <c r="G95" s="61" t="s">
        <v>1543</v>
      </c>
      <c r="H95" s="56"/>
      <c r="I95" s="58" t="s">
        <v>1647</v>
      </c>
      <c r="J95" s="59" t="s">
        <v>1145</v>
      </c>
      <c r="K95" s="62">
        <v>58600000</v>
      </c>
      <c r="L95" s="62">
        <v>29300000</v>
      </c>
      <c r="M95" s="63">
        <f t="shared" si="1"/>
        <v>87900000</v>
      </c>
      <c r="N95" s="64">
        <v>42880</v>
      </c>
      <c r="O95" s="64">
        <v>43074</v>
      </c>
    </row>
    <row r="96" spans="1:15" ht="95.25" customHeight="1" x14ac:dyDescent="0.25">
      <c r="A96" s="56" t="s">
        <v>526</v>
      </c>
      <c r="B96" s="57" t="s">
        <v>1552</v>
      </c>
      <c r="C96" s="57" t="s">
        <v>1555</v>
      </c>
      <c r="D96" s="58" t="s">
        <v>1540</v>
      </c>
      <c r="E96" s="66" t="s">
        <v>1147</v>
      </c>
      <c r="F96" s="60">
        <v>58600000</v>
      </c>
      <c r="G96" s="61" t="s">
        <v>1543</v>
      </c>
      <c r="H96" s="56"/>
      <c r="I96" s="58" t="s">
        <v>1648</v>
      </c>
      <c r="J96" s="59" t="s">
        <v>869</v>
      </c>
      <c r="K96" s="62">
        <v>58600000</v>
      </c>
      <c r="L96" s="62">
        <v>29300000</v>
      </c>
      <c r="M96" s="63">
        <f t="shared" si="1"/>
        <v>87900000</v>
      </c>
      <c r="N96" s="64">
        <v>42729</v>
      </c>
      <c r="O96" s="56" t="s">
        <v>1651</v>
      </c>
    </row>
    <row r="97" spans="1:15" ht="145.5" customHeight="1" x14ac:dyDescent="0.25">
      <c r="A97" s="56" t="s">
        <v>176</v>
      </c>
      <c r="B97" s="57" t="s">
        <v>1552</v>
      </c>
      <c r="C97" s="57" t="s">
        <v>1555</v>
      </c>
      <c r="D97" s="58" t="s">
        <v>1540</v>
      </c>
      <c r="E97" s="66" t="s">
        <v>1148</v>
      </c>
      <c r="F97" s="60">
        <v>58600000</v>
      </c>
      <c r="G97" s="61" t="s">
        <v>1543</v>
      </c>
      <c r="H97" s="56"/>
      <c r="I97" s="58" t="s">
        <v>1649</v>
      </c>
      <c r="J97" s="59" t="s">
        <v>113</v>
      </c>
      <c r="K97" s="62">
        <v>58600000</v>
      </c>
      <c r="L97" s="62"/>
      <c r="M97" s="63">
        <f t="shared" si="1"/>
        <v>58600000</v>
      </c>
      <c r="N97" s="64">
        <v>42714</v>
      </c>
      <c r="O97" s="64">
        <v>43243</v>
      </c>
    </row>
    <row r="98" spans="1:15" ht="145.5" customHeight="1" x14ac:dyDescent="0.25">
      <c r="A98" s="56" t="s">
        <v>924</v>
      </c>
      <c r="B98" s="57" t="s">
        <v>1552</v>
      </c>
      <c r="C98" s="57" t="s">
        <v>1555</v>
      </c>
      <c r="D98" s="58" t="s">
        <v>1540</v>
      </c>
      <c r="E98" s="67" t="s">
        <v>1524</v>
      </c>
      <c r="F98" s="60">
        <v>58600000</v>
      </c>
      <c r="G98" s="61" t="s">
        <v>1543</v>
      </c>
      <c r="H98" s="56"/>
      <c r="I98" s="58" t="s">
        <v>1650</v>
      </c>
      <c r="J98" s="59" t="s">
        <v>1505</v>
      </c>
      <c r="K98" s="62">
        <v>58600000</v>
      </c>
      <c r="L98" s="62"/>
      <c r="M98" s="63">
        <f t="shared" si="1"/>
        <v>58600000</v>
      </c>
      <c r="N98" s="64">
        <v>42724</v>
      </c>
      <c r="O98" s="64">
        <v>42809</v>
      </c>
    </row>
    <row r="99" spans="1:15" ht="145.5" customHeight="1" x14ac:dyDescent="0.25">
      <c r="A99" s="56">
        <v>0</v>
      </c>
      <c r="B99" s="57" t="s">
        <v>1552</v>
      </c>
      <c r="C99" s="57" t="s">
        <v>1555</v>
      </c>
      <c r="D99" s="58" t="s">
        <v>1540</v>
      </c>
      <c r="E99" s="67" t="s">
        <v>1525</v>
      </c>
      <c r="F99" s="60">
        <v>58600000</v>
      </c>
      <c r="G99" s="61" t="s">
        <v>1543</v>
      </c>
      <c r="H99" s="56"/>
      <c r="I99" s="58" t="s">
        <v>157</v>
      </c>
      <c r="J99" s="59" t="s">
        <v>1265</v>
      </c>
      <c r="K99" s="62">
        <v>58600000</v>
      </c>
      <c r="L99" s="62"/>
      <c r="M99" s="63">
        <f t="shared" si="1"/>
        <v>58600000</v>
      </c>
      <c r="N99" s="56" t="s">
        <v>1652</v>
      </c>
      <c r="O99" s="64">
        <v>43244</v>
      </c>
    </row>
    <row r="100" spans="1:15" ht="81.75" customHeight="1" x14ac:dyDescent="0.25">
      <c r="A100" s="56" t="s">
        <v>190</v>
      </c>
      <c r="B100" s="57" t="s">
        <v>1552</v>
      </c>
      <c r="C100" s="57" t="s">
        <v>1555</v>
      </c>
      <c r="D100" s="58" t="s">
        <v>1540</v>
      </c>
      <c r="E100" s="66" t="s">
        <v>1149</v>
      </c>
      <c r="F100" s="60">
        <v>58600000</v>
      </c>
      <c r="G100" s="61" t="s">
        <v>1543</v>
      </c>
      <c r="H100" s="56"/>
      <c r="I100" s="58" t="s">
        <v>160</v>
      </c>
      <c r="J100" s="59" t="s">
        <v>59</v>
      </c>
      <c r="K100" s="62">
        <v>58600000</v>
      </c>
      <c r="L100" s="62">
        <v>32340000</v>
      </c>
      <c r="M100" s="63">
        <f t="shared" si="1"/>
        <v>90940000</v>
      </c>
      <c r="N100" s="64">
        <v>42705</v>
      </c>
      <c r="O100" s="64">
        <v>43028</v>
      </c>
    </row>
    <row r="101" spans="1:15" ht="81.75" customHeight="1" x14ac:dyDescent="0.25">
      <c r="A101" s="56" t="s">
        <v>183</v>
      </c>
      <c r="B101" s="57" t="s">
        <v>1552</v>
      </c>
      <c r="C101" s="57" t="s">
        <v>1555</v>
      </c>
      <c r="D101" s="58" t="s">
        <v>1540</v>
      </c>
      <c r="E101" s="67" t="s">
        <v>1510</v>
      </c>
      <c r="F101" s="60">
        <v>55000000</v>
      </c>
      <c r="G101" s="61" t="s">
        <v>1543</v>
      </c>
      <c r="H101" s="56"/>
      <c r="I101" s="58" t="s">
        <v>163</v>
      </c>
      <c r="J101" s="59" t="s">
        <v>1511</v>
      </c>
      <c r="K101" s="62">
        <v>55000000</v>
      </c>
      <c r="L101" s="62"/>
      <c r="M101" s="63">
        <f t="shared" si="1"/>
        <v>55000000</v>
      </c>
      <c r="N101" s="64">
        <v>42719</v>
      </c>
      <c r="O101" s="64">
        <v>42824</v>
      </c>
    </row>
    <row r="102" spans="1:15" ht="73.5" customHeight="1" x14ac:dyDescent="0.25">
      <c r="A102" s="56" t="s">
        <v>187</v>
      </c>
      <c r="B102" s="57" t="s">
        <v>1552</v>
      </c>
      <c r="C102" s="57" t="s">
        <v>1555</v>
      </c>
      <c r="D102" s="58" t="s">
        <v>1540</v>
      </c>
      <c r="E102" s="66" t="s">
        <v>1150</v>
      </c>
      <c r="F102" s="60">
        <v>25000000</v>
      </c>
      <c r="G102" s="61" t="s">
        <v>1543</v>
      </c>
      <c r="H102" s="56"/>
      <c r="I102" s="58" t="s">
        <v>166</v>
      </c>
      <c r="J102" s="59" t="s">
        <v>869</v>
      </c>
      <c r="K102" s="62">
        <v>25000000</v>
      </c>
      <c r="L102" s="62"/>
      <c r="M102" s="63">
        <f t="shared" si="1"/>
        <v>25000000</v>
      </c>
      <c r="N102" s="64">
        <v>42689</v>
      </c>
      <c r="O102" s="64">
        <v>43026</v>
      </c>
    </row>
    <row r="103" spans="1:15" ht="59.25" customHeight="1" x14ac:dyDescent="0.25">
      <c r="A103" s="56" t="s">
        <v>932</v>
      </c>
      <c r="B103" s="57" t="s">
        <v>1552</v>
      </c>
      <c r="C103" s="57" t="s">
        <v>1555</v>
      </c>
      <c r="D103" s="58" t="s">
        <v>1540</v>
      </c>
      <c r="E103" s="66" t="s">
        <v>1152</v>
      </c>
      <c r="F103" s="60">
        <v>30000000</v>
      </c>
      <c r="G103" s="61" t="s">
        <v>1543</v>
      </c>
      <c r="H103" s="56"/>
      <c r="I103" s="58" t="s">
        <v>523</v>
      </c>
      <c r="J103" s="59" t="s">
        <v>1151</v>
      </c>
      <c r="K103" s="62">
        <v>30000000</v>
      </c>
      <c r="L103" s="62">
        <v>7000000</v>
      </c>
      <c r="M103" s="63">
        <f t="shared" si="1"/>
        <v>37000000</v>
      </c>
      <c r="N103" s="64">
        <v>42706</v>
      </c>
      <c r="O103" s="64">
        <v>43025</v>
      </c>
    </row>
    <row r="104" spans="1:15" ht="86.25" customHeight="1" x14ac:dyDescent="0.25">
      <c r="A104" s="56" t="s">
        <v>208</v>
      </c>
      <c r="B104" s="57" t="s">
        <v>1552</v>
      </c>
      <c r="C104" s="57" t="s">
        <v>1555</v>
      </c>
      <c r="D104" s="58" t="s">
        <v>1540</v>
      </c>
      <c r="E104" s="66" t="s">
        <v>1153</v>
      </c>
      <c r="F104" s="60">
        <v>58000000</v>
      </c>
      <c r="G104" s="61" t="s">
        <v>1543</v>
      </c>
      <c r="H104" s="56"/>
      <c r="I104" s="58" t="s">
        <v>906</v>
      </c>
      <c r="J104" s="59" t="s">
        <v>378</v>
      </c>
      <c r="K104" s="62">
        <v>58000000</v>
      </c>
      <c r="L104" s="62"/>
      <c r="M104" s="63">
        <f t="shared" si="1"/>
        <v>58000000</v>
      </c>
      <c r="N104" s="64">
        <v>42623</v>
      </c>
      <c r="O104" s="64">
        <v>43244</v>
      </c>
    </row>
    <row r="105" spans="1:15" ht="66.75" customHeight="1" x14ac:dyDescent="0.25">
      <c r="A105" s="56" t="s">
        <v>216</v>
      </c>
      <c r="B105" s="57" t="s">
        <v>1552</v>
      </c>
      <c r="C105" s="57" t="s">
        <v>1555</v>
      </c>
      <c r="D105" s="58" t="s">
        <v>1540</v>
      </c>
      <c r="E105" s="66" t="s">
        <v>1155</v>
      </c>
      <c r="F105" s="60">
        <v>58000000</v>
      </c>
      <c r="G105" s="61" t="s">
        <v>1543</v>
      </c>
      <c r="H105" s="56"/>
      <c r="I105" s="58" t="s">
        <v>908</v>
      </c>
      <c r="J105" s="59" t="s">
        <v>1154</v>
      </c>
      <c r="K105" s="62">
        <v>58000000</v>
      </c>
      <c r="L105" s="62"/>
      <c r="M105" s="63">
        <f t="shared" si="1"/>
        <v>58000000</v>
      </c>
      <c r="N105" s="64">
        <v>42625</v>
      </c>
      <c r="O105" s="56" t="s">
        <v>1655</v>
      </c>
    </row>
    <row r="106" spans="1:15" ht="81.75" customHeight="1" x14ac:dyDescent="0.25">
      <c r="A106" s="56" t="s">
        <v>223</v>
      </c>
      <c r="B106" s="57" t="s">
        <v>1552</v>
      </c>
      <c r="C106" s="57" t="s">
        <v>1555</v>
      </c>
      <c r="D106" s="58" t="s">
        <v>1540</v>
      </c>
      <c r="E106" s="66" t="s">
        <v>1058</v>
      </c>
      <c r="F106" s="60">
        <v>53135200</v>
      </c>
      <c r="G106" s="61" t="s">
        <v>1543</v>
      </c>
      <c r="H106" s="56"/>
      <c r="I106" s="58" t="s">
        <v>167</v>
      </c>
      <c r="J106" s="59" t="s">
        <v>1156</v>
      </c>
      <c r="K106" s="62">
        <v>53135200</v>
      </c>
      <c r="L106" s="62">
        <v>25768000</v>
      </c>
      <c r="M106" s="63">
        <f t="shared" si="1"/>
        <v>78903200</v>
      </c>
      <c r="N106" s="64">
        <v>42704</v>
      </c>
      <c r="O106" s="64">
        <v>43244</v>
      </c>
    </row>
    <row r="107" spans="1:15" ht="81.75" customHeight="1" x14ac:dyDescent="0.25">
      <c r="A107" s="56" t="s">
        <v>204</v>
      </c>
      <c r="B107" s="57" t="s">
        <v>1552</v>
      </c>
      <c r="C107" s="57" t="s">
        <v>1555</v>
      </c>
      <c r="D107" s="58" t="s">
        <v>1540</v>
      </c>
      <c r="E107" s="67" t="s">
        <v>1512</v>
      </c>
      <c r="F107" s="60">
        <v>30000000</v>
      </c>
      <c r="G107" s="61" t="s">
        <v>1543</v>
      </c>
      <c r="H107" s="56"/>
      <c r="I107" s="58" t="s">
        <v>172</v>
      </c>
      <c r="J107" s="59" t="s">
        <v>207</v>
      </c>
      <c r="K107" s="62">
        <v>30000000</v>
      </c>
      <c r="L107" s="62"/>
      <c r="M107" s="63">
        <f t="shared" si="1"/>
        <v>30000000</v>
      </c>
      <c r="N107" s="64">
        <v>42709</v>
      </c>
      <c r="O107" s="64">
        <v>42796</v>
      </c>
    </row>
    <row r="108" spans="1:15" ht="75" customHeight="1" x14ac:dyDescent="0.25">
      <c r="A108" s="56" t="s">
        <v>226</v>
      </c>
      <c r="B108" s="57" t="s">
        <v>1552</v>
      </c>
      <c r="C108" s="57" t="s">
        <v>1555</v>
      </c>
      <c r="D108" s="58" t="s">
        <v>1540</v>
      </c>
      <c r="E108" s="66" t="s">
        <v>1157</v>
      </c>
      <c r="F108" s="60">
        <v>23000000</v>
      </c>
      <c r="G108" s="61" t="s">
        <v>1543</v>
      </c>
      <c r="H108" s="56"/>
      <c r="I108" s="58" t="s">
        <v>914</v>
      </c>
      <c r="J108" s="59" t="s">
        <v>869</v>
      </c>
      <c r="K108" s="62">
        <v>23000000</v>
      </c>
      <c r="L108" s="62"/>
      <c r="M108" s="63">
        <f t="shared" si="1"/>
        <v>23000000</v>
      </c>
      <c r="N108" s="64">
        <v>42615</v>
      </c>
      <c r="O108" s="64">
        <v>43026</v>
      </c>
    </row>
    <row r="109" spans="1:15" ht="106.5" customHeight="1" x14ac:dyDescent="0.25">
      <c r="A109" s="56" t="s">
        <v>231</v>
      </c>
      <c r="B109" s="57" t="s">
        <v>1552</v>
      </c>
      <c r="C109" s="57" t="s">
        <v>1555</v>
      </c>
      <c r="D109" s="58" t="s">
        <v>1540</v>
      </c>
      <c r="E109" s="66" t="s">
        <v>1158</v>
      </c>
      <c r="F109" s="60">
        <v>50000000</v>
      </c>
      <c r="G109" s="61" t="s">
        <v>1543</v>
      </c>
      <c r="H109" s="56"/>
      <c r="I109" s="58" t="s">
        <v>175</v>
      </c>
      <c r="J109" s="59" t="s">
        <v>235</v>
      </c>
      <c r="K109" s="62">
        <v>50000000</v>
      </c>
      <c r="L109" s="62"/>
      <c r="M109" s="63">
        <f t="shared" si="1"/>
        <v>50000000</v>
      </c>
      <c r="N109" s="64">
        <v>42719</v>
      </c>
      <c r="O109" s="64">
        <v>43244</v>
      </c>
    </row>
    <row r="110" spans="1:15" ht="84" customHeight="1" x14ac:dyDescent="0.25">
      <c r="A110" s="56" t="s">
        <v>539</v>
      </c>
      <c r="B110" s="57" t="s">
        <v>1552</v>
      </c>
      <c r="C110" s="57" t="s">
        <v>1555</v>
      </c>
      <c r="D110" s="58" t="s">
        <v>1540</v>
      </c>
      <c r="E110" s="66" t="s">
        <v>1160</v>
      </c>
      <c r="F110" s="60">
        <v>58512000</v>
      </c>
      <c r="G110" s="61" t="s">
        <v>1543</v>
      </c>
      <c r="H110" s="56"/>
      <c r="I110" s="58" t="s">
        <v>917</v>
      </c>
      <c r="J110" s="59" t="s">
        <v>1159</v>
      </c>
      <c r="K110" s="62">
        <v>58512000</v>
      </c>
      <c r="L110" s="62">
        <v>6317062</v>
      </c>
      <c r="M110" s="63">
        <f t="shared" si="1"/>
        <v>64829062</v>
      </c>
      <c r="N110" s="64">
        <v>42724</v>
      </c>
      <c r="O110" s="64">
        <v>43257</v>
      </c>
    </row>
    <row r="111" spans="1:15" ht="56.25" customHeight="1" x14ac:dyDescent="0.25">
      <c r="A111" s="56" t="s">
        <v>232</v>
      </c>
      <c r="B111" s="57" t="s">
        <v>1552</v>
      </c>
      <c r="C111" s="57" t="s">
        <v>1555</v>
      </c>
      <c r="D111" s="58" t="s">
        <v>1540</v>
      </c>
      <c r="E111" s="66" t="s">
        <v>1161</v>
      </c>
      <c r="F111" s="60">
        <v>20000000</v>
      </c>
      <c r="G111" s="61" t="s">
        <v>1543</v>
      </c>
      <c r="H111" s="56"/>
      <c r="I111" s="58" t="s">
        <v>526</v>
      </c>
      <c r="J111" s="59" t="s">
        <v>1139</v>
      </c>
      <c r="K111" s="62">
        <v>20000000</v>
      </c>
      <c r="L111" s="62"/>
      <c r="M111" s="63">
        <f t="shared" si="1"/>
        <v>20000000</v>
      </c>
      <c r="N111" s="64">
        <v>42719</v>
      </c>
      <c r="O111" s="64">
        <v>43257</v>
      </c>
    </row>
    <row r="112" spans="1:15" ht="77.25" customHeight="1" x14ac:dyDescent="0.25">
      <c r="A112" s="56" t="s">
        <v>192</v>
      </c>
      <c r="B112" s="57" t="s">
        <v>1551</v>
      </c>
      <c r="C112" s="57" t="s">
        <v>1555</v>
      </c>
      <c r="D112" s="58" t="s">
        <v>1540</v>
      </c>
      <c r="E112" s="70" t="s">
        <v>1163</v>
      </c>
      <c r="F112" s="60">
        <v>375000000</v>
      </c>
      <c r="G112" s="61" t="s">
        <v>1543</v>
      </c>
      <c r="H112" s="56"/>
      <c r="I112" s="58" t="s">
        <v>176</v>
      </c>
      <c r="J112" s="70" t="s">
        <v>1162</v>
      </c>
      <c r="K112" s="62">
        <v>375000000</v>
      </c>
      <c r="L112" s="62">
        <v>187000000</v>
      </c>
      <c r="M112" s="63">
        <f t="shared" si="1"/>
        <v>562000000</v>
      </c>
      <c r="N112" s="64">
        <v>42916</v>
      </c>
      <c r="O112" s="64">
        <v>42892</v>
      </c>
    </row>
    <row r="113" spans="1:15" ht="66.75" customHeight="1" x14ac:dyDescent="0.25">
      <c r="A113" s="56" t="s">
        <v>199</v>
      </c>
      <c r="B113" s="96" t="s">
        <v>1551</v>
      </c>
      <c r="C113" s="57" t="s">
        <v>1555</v>
      </c>
      <c r="D113" s="58" t="s">
        <v>1540</v>
      </c>
      <c r="E113" s="70" t="s">
        <v>1164</v>
      </c>
      <c r="F113" s="60">
        <v>160594000</v>
      </c>
      <c r="G113" s="61" t="s">
        <v>1543</v>
      </c>
      <c r="H113" s="56"/>
      <c r="I113" s="58" t="s">
        <v>924</v>
      </c>
      <c r="J113" s="70" t="s">
        <v>348</v>
      </c>
      <c r="K113" s="62">
        <v>160594000</v>
      </c>
      <c r="L113" s="62">
        <v>80290000</v>
      </c>
      <c r="M113" s="63">
        <f t="shared" si="1"/>
        <v>240884000</v>
      </c>
      <c r="N113" s="64">
        <v>42698</v>
      </c>
      <c r="O113" s="64">
        <v>42870</v>
      </c>
    </row>
    <row r="114" spans="1:15" ht="84.75" x14ac:dyDescent="0.25">
      <c r="A114" s="56" t="s">
        <v>937</v>
      </c>
      <c r="B114" s="96" t="s">
        <v>1551</v>
      </c>
      <c r="C114" s="57" t="s">
        <v>1555</v>
      </c>
      <c r="D114" s="58" t="s">
        <v>1540</v>
      </c>
      <c r="E114" s="70" t="s">
        <v>1165</v>
      </c>
      <c r="F114" s="60">
        <v>150000000</v>
      </c>
      <c r="G114" s="61" t="s">
        <v>1543</v>
      </c>
      <c r="H114" s="56"/>
      <c r="I114" s="58" t="s">
        <v>181</v>
      </c>
      <c r="J114" s="70" t="s">
        <v>378</v>
      </c>
      <c r="K114" s="62">
        <v>150000000</v>
      </c>
      <c r="L114" s="62">
        <v>75000000</v>
      </c>
      <c r="M114" s="63">
        <f t="shared" si="1"/>
        <v>225000000</v>
      </c>
      <c r="N114" s="64">
        <v>42916</v>
      </c>
      <c r="O114" s="64">
        <v>43196</v>
      </c>
    </row>
    <row r="115" spans="1:15" ht="48.75" x14ac:dyDescent="0.25">
      <c r="A115" s="56" t="s">
        <v>237</v>
      </c>
      <c r="B115" s="57" t="s">
        <v>1552</v>
      </c>
      <c r="C115" s="57" t="s">
        <v>1555</v>
      </c>
      <c r="D115" s="58" t="s">
        <v>1540</v>
      </c>
      <c r="E115" s="66" t="s">
        <v>1167</v>
      </c>
      <c r="F115" s="60">
        <v>30495436</v>
      </c>
      <c r="G115" s="61" t="s">
        <v>1543</v>
      </c>
      <c r="H115" s="56"/>
      <c r="I115" s="58" t="s">
        <v>183</v>
      </c>
      <c r="J115" s="59" t="s">
        <v>1166</v>
      </c>
      <c r="K115" s="62">
        <v>30495436</v>
      </c>
      <c r="L115" s="62"/>
      <c r="M115" s="63">
        <f t="shared" si="1"/>
        <v>30495436</v>
      </c>
      <c r="N115" s="64">
        <v>42724</v>
      </c>
      <c r="O115" s="64">
        <v>43257</v>
      </c>
    </row>
    <row r="116" spans="1:15" ht="94.5" customHeight="1" x14ac:dyDescent="0.25">
      <c r="A116" s="56" t="s">
        <v>240</v>
      </c>
      <c r="B116" s="57" t="s">
        <v>1552</v>
      </c>
      <c r="C116" s="57" t="s">
        <v>1555</v>
      </c>
      <c r="D116" s="58" t="s">
        <v>1540</v>
      </c>
      <c r="E116" s="66" t="s">
        <v>1526</v>
      </c>
      <c r="F116" s="60">
        <v>26990288</v>
      </c>
      <c r="G116" s="61" t="s">
        <v>1543</v>
      </c>
      <c r="H116" s="56"/>
      <c r="I116" s="58" t="s">
        <v>187</v>
      </c>
      <c r="J116" s="59" t="s">
        <v>1505</v>
      </c>
      <c r="K116" s="62">
        <v>26990288</v>
      </c>
      <c r="L116" s="62"/>
      <c r="M116" s="63">
        <f t="shared" si="1"/>
        <v>26990288</v>
      </c>
      <c r="N116" s="64">
        <v>42668</v>
      </c>
      <c r="O116" s="64">
        <v>42809</v>
      </c>
    </row>
    <row r="117" spans="1:15" ht="144.75" x14ac:dyDescent="0.25">
      <c r="A117" s="56" t="s">
        <v>219</v>
      </c>
      <c r="B117" s="96" t="s">
        <v>1551</v>
      </c>
      <c r="C117" s="57" t="s">
        <v>1555</v>
      </c>
      <c r="D117" s="58" t="s">
        <v>1540</v>
      </c>
      <c r="E117" s="70" t="s">
        <v>1169</v>
      </c>
      <c r="F117" s="60">
        <v>140000000</v>
      </c>
      <c r="G117" s="61" t="s">
        <v>1543</v>
      </c>
      <c r="H117" s="56"/>
      <c r="I117" s="58" t="s">
        <v>190</v>
      </c>
      <c r="J117" s="69" t="s">
        <v>1168</v>
      </c>
      <c r="K117" s="62">
        <v>140000000</v>
      </c>
      <c r="L117" s="62">
        <v>45000000</v>
      </c>
      <c r="M117" s="63">
        <f t="shared" si="1"/>
        <v>185000000</v>
      </c>
      <c r="N117" s="64">
        <v>42731</v>
      </c>
      <c r="O117" s="64">
        <v>43257</v>
      </c>
    </row>
    <row r="118" spans="1:15" ht="84.75" x14ac:dyDescent="0.25">
      <c r="A118" s="56" t="s">
        <v>220</v>
      </c>
      <c r="B118" s="96" t="s">
        <v>1551</v>
      </c>
      <c r="C118" s="57" t="s">
        <v>1555</v>
      </c>
      <c r="D118" s="58" t="s">
        <v>1540</v>
      </c>
      <c r="E118" s="70" t="s">
        <v>1170</v>
      </c>
      <c r="F118" s="60">
        <v>120000000</v>
      </c>
      <c r="G118" s="61" t="s">
        <v>1543</v>
      </c>
      <c r="H118" s="56"/>
      <c r="I118" s="58" t="s">
        <v>932</v>
      </c>
      <c r="J118" s="70" t="s">
        <v>59</v>
      </c>
      <c r="K118" s="62">
        <v>120000000</v>
      </c>
      <c r="L118" s="62">
        <v>60000000</v>
      </c>
      <c r="M118" s="63">
        <f t="shared" si="1"/>
        <v>180000000</v>
      </c>
      <c r="N118" s="64">
        <v>42900</v>
      </c>
      <c r="O118" s="64">
        <v>43028</v>
      </c>
    </row>
    <row r="119" spans="1:15" ht="111" customHeight="1" x14ac:dyDescent="0.25">
      <c r="A119" s="56" t="s">
        <v>196</v>
      </c>
      <c r="B119" s="96" t="s">
        <v>1551</v>
      </c>
      <c r="C119" s="57" t="s">
        <v>1555</v>
      </c>
      <c r="D119" s="58" t="s">
        <v>1540</v>
      </c>
      <c r="E119" s="67" t="s">
        <v>1523</v>
      </c>
      <c r="F119" s="60">
        <v>580000000</v>
      </c>
      <c r="G119" s="61" t="s">
        <v>1543</v>
      </c>
      <c r="H119" s="56"/>
      <c r="I119" s="58" t="s">
        <v>534</v>
      </c>
      <c r="J119" s="70" t="s">
        <v>1126</v>
      </c>
      <c r="K119" s="62">
        <v>580000000</v>
      </c>
      <c r="L119" s="62">
        <v>290000000</v>
      </c>
      <c r="M119" s="63">
        <f t="shared" si="1"/>
        <v>870000000</v>
      </c>
      <c r="N119" s="64">
        <v>43159</v>
      </c>
      <c r="O119" s="64">
        <v>42822</v>
      </c>
    </row>
    <row r="120" spans="1:15" ht="144.75" x14ac:dyDescent="0.25">
      <c r="A120" s="56" t="s">
        <v>244</v>
      </c>
      <c r="B120" s="57" t="s">
        <v>1552</v>
      </c>
      <c r="C120" s="57" t="s">
        <v>1555</v>
      </c>
      <c r="D120" s="58" t="s">
        <v>1540</v>
      </c>
      <c r="E120" s="66" t="s">
        <v>1171</v>
      </c>
      <c r="F120" s="60">
        <v>40000000</v>
      </c>
      <c r="G120" s="61" t="s">
        <v>1543</v>
      </c>
      <c r="H120" s="56"/>
      <c r="I120" s="58" t="s">
        <v>192</v>
      </c>
      <c r="J120" s="59" t="s">
        <v>367</v>
      </c>
      <c r="K120" s="62">
        <v>40000000</v>
      </c>
      <c r="L120" s="62"/>
      <c r="M120" s="63">
        <f t="shared" si="1"/>
        <v>40000000</v>
      </c>
      <c r="N120" s="64">
        <v>42714</v>
      </c>
      <c r="O120" s="64">
        <v>43263</v>
      </c>
    </row>
    <row r="121" spans="1:15" ht="72.75" x14ac:dyDescent="0.25">
      <c r="A121" s="56" t="s">
        <v>236</v>
      </c>
      <c r="B121" s="96" t="s">
        <v>1551</v>
      </c>
      <c r="C121" s="57" t="s">
        <v>1555</v>
      </c>
      <c r="D121" s="58" t="s">
        <v>1540</v>
      </c>
      <c r="E121" s="70" t="s">
        <v>1173</v>
      </c>
      <c r="F121" s="60">
        <v>149500000</v>
      </c>
      <c r="G121" s="61" t="s">
        <v>1543</v>
      </c>
      <c r="H121" s="56"/>
      <c r="I121" s="58" t="s">
        <v>937</v>
      </c>
      <c r="J121" s="70" t="s">
        <v>1172</v>
      </c>
      <c r="K121" s="62">
        <v>149500000</v>
      </c>
      <c r="L121" s="62">
        <v>74750000</v>
      </c>
      <c r="M121" s="63">
        <f t="shared" si="1"/>
        <v>224250000</v>
      </c>
      <c r="N121" s="64">
        <v>42724</v>
      </c>
      <c r="O121" s="64">
        <v>43263</v>
      </c>
    </row>
    <row r="122" spans="1:15" ht="48.75" x14ac:dyDescent="0.25">
      <c r="A122" s="56" t="s">
        <v>1203</v>
      </c>
      <c r="B122" s="57" t="s">
        <v>1552</v>
      </c>
      <c r="C122" s="57" t="s">
        <v>1555</v>
      </c>
      <c r="D122" s="58" t="s">
        <v>1540</v>
      </c>
      <c r="E122" s="66" t="s">
        <v>1486</v>
      </c>
      <c r="F122" s="60">
        <v>19417476</v>
      </c>
      <c r="G122" s="61" t="s">
        <v>1543</v>
      </c>
      <c r="H122" s="56"/>
      <c r="I122" s="58" t="s">
        <v>196</v>
      </c>
      <c r="J122" s="59" t="s">
        <v>1174</v>
      </c>
      <c r="K122" s="62">
        <v>19417476</v>
      </c>
      <c r="L122" s="62"/>
      <c r="M122" s="63">
        <f t="shared" si="1"/>
        <v>19417476</v>
      </c>
      <c r="N122" s="64">
        <v>42724</v>
      </c>
      <c r="O122" s="64">
        <v>43264</v>
      </c>
    </row>
    <row r="123" spans="1:15" ht="83.25" customHeight="1" x14ac:dyDescent="0.25">
      <c r="A123" s="56" t="s">
        <v>965</v>
      </c>
      <c r="B123" s="57" t="s">
        <v>1552</v>
      </c>
      <c r="C123" s="57" t="s">
        <v>1555</v>
      </c>
      <c r="D123" s="58" t="s">
        <v>1540</v>
      </c>
      <c r="E123" s="67" t="s">
        <v>1076</v>
      </c>
      <c r="F123" s="60">
        <v>58600000</v>
      </c>
      <c r="G123" s="61" t="s">
        <v>1543</v>
      </c>
      <c r="H123" s="56"/>
      <c r="I123" s="58" t="s">
        <v>199</v>
      </c>
      <c r="J123" s="78" t="s">
        <v>1532</v>
      </c>
      <c r="K123" s="62">
        <v>58600000</v>
      </c>
      <c r="L123" s="62"/>
      <c r="M123" s="63">
        <f t="shared" si="1"/>
        <v>58600000</v>
      </c>
      <c r="N123" s="64">
        <v>42731</v>
      </c>
      <c r="O123" s="64">
        <v>42796</v>
      </c>
    </row>
    <row r="124" spans="1:15" ht="84.75" x14ac:dyDescent="0.25">
      <c r="A124" s="56" t="s">
        <v>1533</v>
      </c>
      <c r="B124" s="57" t="s">
        <v>1552</v>
      </c>
      <c r="C124" s="57" t="s">
        <v>1555</v>
      </c>
      <c r="D124" s="58" t="s">
        <v>1540</v>
      </c>
      <c r="E124" s="66" t="s">
        <v>1176</v>
      </c>
      <c r="F124" s="60">
        <v>24000000</v>
      </c>
      <c r="G124" s="61" t="s">
        <v>1543</v>
      </c>
      <c r="H124" s="56"/>
      <c r="I124" s="58" t="s">
        <v>201</v>
      </c>
      <c r="J124" s="59" t="s">
        <v>1175</v>
      </c>
      <c r="K124" s="62">
        <v>24000000</v>
      </c>
      <c r="L124" s="62"/>
      <c r="M124" s="63">
        <f t="shared" si="1"/>
        <v>24000000</v>
      </c>
      <c r="N124" s="64">
        <v>43449</v>
      </c>
      <c r="O124" s="64">
        <v>43264</v>
      </c>
    </row>
    <row r="125" spans="1:15" ht="96.75" x14ac:dyDescent="0.25">
      <c r="A125" s="56" t="s">
        <v>248</v>
      </c>
      <c r="B125" s="57" t="s">
        <v>1552</v>
      </c>
      <c r="C125" s="57" t="s">
        <v>1555</v>
      </c>
      <c r="D125" s="58" t="s">
        <v>1540</v>
      </c>
      <c r="E125" s="66" t="s">
        <v>1177</v>
      </c>
      <c r="F125" s="60">
        <v>20000000</v>
      </c>
      <c r="G125" s="61" t="s">
        <v>1543</v>
      </c>
      <c r="H125" s="56"/>
      <c r="I125" s="58" t="s">
        <v>204</v>
      </c>
      <c r="J125" s="59" t="s">
        <v>207</v>
      </c>
      <c r="K125" s="62">
        <v>20000000</v>
      </c>
      <c r="L125" s="62">
        <v>10000000</v>
      </c>
      <c r="M125" s="63">
        <f t="shared" si="1"/>
        <v>30000000</v>
      </c>
      <c r="N125" s="64">
        <v>43099</v>
      </c>
      <c r="O125" s="64">
        <v>43264</v>
      </c>
    </row>
    <row r="126" spans="1:15" ht="84.75" x14ac:dyDescent="0.25">
      <c r="A126" s="56" t="s">
        <v>545</v>
      </c>
      <c r="B126" s="57" t="s">
        <v>1552</v>
      </c>
      <c r="C126" s="57" t="s">
        <v>1555</v>
      </c>
      <c r="D126" s="58" t="s">
        <v>1540</v>
      </c>
      <c r="E126" s="66" t="s">
        <v>1179</v>
      </c>
      <c r="F126" s="60">
        <v>22093900</v>
      </c>
      <c r="G126" s="61" t="s">
        <v>1543</v>
      </c>
      <c r="H126" s="56"/>
      <c r="I126" s="58" t="s">
        <v>205</v>
      </c>
      <c r="J126" s="59" t="s">
        <v>1178</v>
      </c>
      <c r="K126" s="62">
        <v>22093900</v>
      </c>
      <c r="L126" s="62"/>
      <c r="M126" s="63">
        <f t="shared" si="1"/>
        <v>22093900</v>
      </c>
      <c r="N126" s="64">
        <v>42673</v>
      </c>
      <c r="O126" s="64">
        <v>43264</v>
      </c>
    </row>
    <row r="127" spans="1:15" ht="36.75" x14ac:dyDescent="0.25">
      <c r="A127" s="56" t="s">
        <v>1211</v>
      </c>
      <c r="B127" s="57" t="s">
        <v>1552</v>
      </c>
      <c r="C127" s="57" t="s">
        <v>1555</v>
      </c>
      <c r="D127" s="58" t="s">
        <v>1540</v>
      </c>
      <c r="E127" s="66" t="s">
        <v>1181</v>
      </c>
      <c r="F127" s="60">
        <v>6993000</v>
      </c>
      <c r="G127" s="61" t="s">
        <v>1543</v>
      </c>
      <c r="H127" s="56"/>
      <c r="I127" s="58" t="s">
        <v>208</v>
      </c>
      <c r="J127" s="59" t="s">
        <v>1180</v>
      </c>
      <c r="K127" s="62">
        <v>6993000</v>
      </c>
      <c r="L127" s="62"/>
      <c r="M127" s="63">
        <f t="shared" si="1"/>
        <v>6993000</v>
      </c>
      <c r="N127" s="64">
        <v>42673</v>
      </c>
      <c r="O127" s="64">
        <v>43264</v>
      </c>
    </row>
    <row r="128" spans="1:15" ht="36.75" x14ac:dyDescent="0.25">
      <c r="A128" s="56" t="s">
        <v>974</v>
      </c>
      <c r="B128" s="57" t="s">
        <v>1552</v>
      </c>
      <c r="C128" s="57" t="s">
        <v>1555</v>
      </c>
      <c r="D128" s="58" t="s">
        <v>1540</v>
      </c>
      <c r="E128" s="66" t="s">
        <v>1183</v>
      </c>
      <c r="F128" s="60">
        <v>4540875</v>
      </c>
      <c r="G128" s="61" t="s">
        <v>1543</v>
      </c>
      <c r="H128" s="56"/>
      <c r="I128" s="58" t="s">
        <v>213</v>
      </c>
      <c r="J128" s="59" t="s">
        <v>1182</v>
      </c>
      <c r="K128" s="62">
        <v>4540875</v>
      </c>
      <c r="L128" s="62"/>
      <c r="M128" s="63">
        <f t="shared" si="1"/>
        <v>4540875</v>
      </c>
      <c r="N128" s="64">
        <v>42724</v>
      </c>
      <c r="O128" s="64">
        <v>43264</v>
      </c>
    </row>
    <row r="129" spans="1:15" ht="36.75" x14ac:dyDescent="0.25">
      <c r="A129" s="56" t="s">
        <v>265</v>
      </c>
      <c r="B129" s="57" t="s">
        <v>1552</v>
      </c>
      <c r="C129" s="57" t="s">
        <v>1555</v>
      </c>
      <c r="D129" s="58" t="s">
        <v>1540</v>
      </c>
      <c r="E129" s="66" t="s">
        <v>1185</v>
      </c>
      <c r="F129" s="60">
        <v>6796117</v>
      </c>
      <c r="G129" s="61" t="s">
        <v>1543</v>
      </c>
      <c r="H129" s="56"/>
      <c r="I129" s="58" t="s">
        <v>216</v>
      </c>
      <c r="J129" s="59" t="s">
        <v>1184</v>
      </c>
      <c r="K129" s="62">
        <v>6796117</v>
      </c>
      <c r="L129" s="62"/>
      <c r="M129" s="63">
        <f t="shared" si="1"/>
        <v>6796117</v>
      </c>
      <c r="N129" s="64">
        <v>42697</v>
      </c>
      <c r="O129" s="64">
        <v>43021</v>
      </c>
    </row>
    <row r="130" spans="1:15" ht="72.75" x14ac:dyDescent="0.25">
      <c r="A130" s="56">
        <v>77</v>
      </c>
      <c r="B130" s="57" t="s">
        <v>1552</v>
      </c>
      <c r="C130" s="57" t="s">
        <v>1555</v>
      </c>
      <c r="D130" s="58" t="s">
        <v>1540</v>
      </c>
      <c r="E130" s="66" t="s">
        <v>1186</v>
      </c>
      <c r="F130" s="60">
        <v>58600000</v>
      </c>
      <c r="G130" s="61" t="s">
        <v>1543</v>
      </c>
      <c r="H130" s="56"/>
      <c r="I130" s="58" t="s">
        <v>219</v>
      </c>
      <c r="J130" s="59" t="s">
        <v>1104</v>
      </c>
      <c r="K130" s="62">
        <v>58600000</v>
      </c>
      <c r="L130" s="62">
        <v>29300000</v>
      </c>
      <c r="M130" s="63">
        <f t="shared" si="1"/>
        <v>87900000</v>
      </c>
      <c r="N130" s="64">
        <v>42730</v>
      </c>
      <c r="O130" s="64">
        <v>43264</v>
      </c>
    </row>
    <row r="131" spans="1:15" ht="84.75" x14ac:dyDescent="0.25">
      <c r="A131" s="56" t="s">
        <v>262</v>
      </c>
      <c r="B131" s="57" t="s">
        <v>1552</v>
      </c>
      <c r="C131" s="57" t="s">
        <v>1555</v>
      </c>
      <c r="D131" s="58" t="s">
        <v>1540</v>
      </c>
      <c r="E131" s="66" t="s">
        <v>1187</v>
      </c>
      <c r="F131" s="60">
        <v>18000000</v>
      </c>
      <c r="G131" s="61" t="s">
        <v>1543</v>
      </c>
      <c r="H131" s="56"/>
      <c r="I131" s="58" t="s">
        <v>220</v>
      </c>
      <c r="J131" s="59" t="s">
        <v>793</v>
      </c>
      <c r="K131" s="62">
        <v>18000000</v>
      </c>
      <c r="L131" s="62"/>
      <c r="M131" s="63">
        <f t="shared" ref="M131:M194" si="2">+K131+L131</f>
        <v>18000000</v>
      </c>
      <c r="N131" s="64">
        <v>42719</v>
      </c>
      <c r="O131" s="64">
        <v>43264</v>
      </c>
    </row>
    <row r="132" spans="1:15" ht="72.75" x14ac:dyDescent="0.25">
      <c r="A132" s="56" t="s">
        <v>977</v>
      </c>
      <c r="B132" s="57" t="s">
        <v>1552</v>
      </c>
      <c r="C132" s="57" t="s">
        <v>1555</v>
      </c>
      <c r="D132" s="58" t="s">
        <v>1540</v>
      </c>
      <c r="E132" s="66" t="s">
        <v>1189</v>
      </c>
      <c r="F132" s="60">
        <v>58000000</v>
      </c>
      <c r="G132" s="61" t="s">
        <v>1543</v>
      </c>
      <c r="H132" s="56"/>
      <c r="I132" s="58" t="s">
        <v>223</v>
      </c>
      <c r="J132" s="59" t="s">
        <v>1188</v>
      </c>
      <c r="K132" s="62">
        <v>58000000</v>
      </c>
      <c r="L132" s="62"/>
      <c r="M132" s="63">
        <f t="shared" si="2"/>
        <v>58000000</v>
      </c>
      <c r="N132" s="64">
        <v>42719</v>
      </c>
      <c r="O132" s="64">
        <v>43265</v>
      </c>
    </row>
    <row r="133" spans="1:15" ht="84.75" x14ac:dyDescent="0.25">
      <c r="A133" s="56" t="s">
        <v>267</v>
      </c>
      <c r="B133" s="57" t="s">
        <v>1552</v>
      </c>
      <c r="C133" s="57" t="s">
        <v>1555</v>
      </c>
      <c r="D133" s="58" t="s">
        <v>1540</v>
      </c>
      <c r="E133" s="66" t="s">
        <v>1190</v>
      </c>
      <c r="F133" s="60">
        <v>40000000</v>
      </c>
      <c r="G133" s="61" t="s">
        <v>1543</v>
      </c>
      <c r="H133" s="56"/>
      <c r="I133" s="58" t="s">
        <v>226</v>
      </c>
      <c r="J133" s="59" t="s">
        <v>869</v>
      </c>
      <c r="K133" s="62">
        <v>40000000</v>
      </c>
      <c r="L133" s="62"/>
      <c r="M133" s="63">
        <f t="shared" si="2"/>
        <v>40000000</v>
      </c>
      <c r="N133" s="64">
        <v>42768</v>
      </c>
      <c r="O133" s="64">
        <v>43026</v>
      </c>
    </row>
    <row r="134" spans="1:15" ht="36.75" x14ac:dyDescent="0.25">
      <c r="A134" s="56" t="s">
        <v>275</v>
      </c>
      <c r="B134" s="57" t="s">
        <v>1552</v>
      </c>
      <c r="C134" s="57" t="s">
        <v>1555</v>
      </c>
      <c r="D134" s="58" t="s">
        <v>1540</v>
      </c>
      <c r="E134" s="66" t="s">
        <v>1191</v>
      </c>
      <c r="F134" s="60">
        <v>11359223</v>
      </c>
      <c r="G134" s="61" t="s">
        <v>1543</v>
      </c>
      <c r="H134" s="56"/>
      <c r="I134" s="58" t="s">
        <v>231</v>
      </c>
      <c r="J134" s="59" t="s">
        <v>1180</v>
      </c>
      <c r="K134" s="62">
        <v>11359223</v>
      </c>
      <c r="L134" s="62"/>
      <c r="M134" s="63">
        <f t="shared" si="2"/>
        <v>11359223</v>
      </c>
      <c r="N134" s="64">
        <v>42724</v>
      </c>
      <c r="O134" s="64">
        <v>43265</v>
      </c>
    </row>
    <row r="135" spans="1:15" ht="72.75" x14ac:dyDescent="0.25">
      <c r="A135" s="56" t="s">
        <v>273</v>
      </c>
      <c r="B135" s="57" t="s">
        <v>1552</v>
      </c>
      <c r="C135" s="57" t="s">
        <v>1555</v>
      </c>
      <c r="D135" s="58" t="s">
        <v>1540</v>
      </c>
      <c r="E135" s="66" t="s">
        <v>1192</v>
      </c>
      <c r="F135" s="60">
        <v>58600000</v>
      </c>
      <c r="G135" s="61" t="s">
        <v>1543</v>
      </c>
      <c r="H135" s="56"/>
      <c r="I135" s="58" t="s">
        <v>539</v>
      </c>
      <c r="J135" s="59" t="s">
        <v>661</v>
      </c>
      <c r="K135" s="62">
        <v>58600000</v>
      </c>
      <c r="L135" s="62">
        <v>29300000</v>
      </c>
      <c r="M135" s="63">
        <f t="shared" si="2"/>
        <v>87900000</v>
      </c>
      <c r="N135" s="64">
        <v>42835</v>
      </c>
      <c r="O135" s="64">
        <v>43265</v>
      </c>
    </row>
    <row r="136" spans="1:15" ht="204.75" x14ac:dyDescent="0.25">
      <c r="A136" s="56" t="s">
        <v>279</v>
      </c>
      <c r="B136" s="57" t="s">
        <v>1552</v>
      </c>
      <c r="C136" s="57" t="s">
        <v>1555</v>
      </c>
      <c r="D136" s="58" t="s">
        <v>1540</v>
      </c>
      <c r="E136" s="66" t="s">
        <v>1193</v>
      </c>
      <c r="F136" s="60">
        <v>50000000</v>
      </c>
      <c r="G136" s="61" t="s">
        <v>1543</v>
      </c>
      <c r="H136" s="56"/>
      <c r="I136" s="58" t="s">
        <v>232</v>
      </c>
      <c r="J136" s="59" t="s">
        <v>186</v>
      </c>
      <c r="K136" s="62">
        <v>50000000</v>
      </c>
      <c r="L136" s="62"/>
      <c r="M136" s="63">
        <f t="shared" si="2"/>
        <v>50000000</v>
      </c>
      <c r="N136" s="64">
        <v>42719</v>
      </c>
      <c r="O136" s="64">
        <v>43265</v>
      </c>
    </row>
    <row r="137" spans="1:15" ht="108.75" x14ac:dyDescent="0.25">
      <c r="A137" s="56" t="s">
        <v>280</v>
      </c>
      <c r="B137" s="57" t="s">
        <v>1552</v>
      </c>
      <c r="C137" s="57" t="s">
        <v>1555</v>
      </c>
      <c r="D137" s="58" t="s">
        <v>1540</v>
      </c>
      <c r="E137" s="66" t="s">
        <v>1195</v>
      </c>
      <c r="F137" s="60">
        <v>20000000</v>
      </c>
      <c r="G137" s="61" t="s">
        <v>1543</v>
      </c>
      <c r="H137" s="56"/>
      <c r="I137" s="58" t="s">
        <v>236</v>
      </c>
      <c r="J137" s="59" t="s">
        <v>1194</v>
      </c>
      <c r="K137" s="62">
        <v>20000000</v>
      </c>
      <c r="L137" s="62"/>
      <c r="M137" s="63">
        <f t="shared" si="2"/>
        <v>20000000</v>
      </c>
      <c r="N137" s="64">
        <v>42719</v>
      </c>
      <c r="O137" s="64">
        <v>43265</v>
      </c>
    </row>
    <row r="138" spans="1:15" ht="132.75" x14ac:dyDescent="0.25">
      <c r="A138" s="56" t="s">
        <v>998</v>
      </c>
      <c r="B138" s="57" t="s">
        <v>1552</v>
      </c>
      <c r="C138" s="57" t="s">
        <v>1555</v>
      </c>
      <c r="D138" s="58" t="s">
        <v>1540</v>
      </c>
      <c r="E138" s="66" t="s">
        <v>1197</v>
      </c>
      <c r="F138" s="60">
        <v>58600000</v>
      </c>
      <c r="G138" s="61" t="s">
        <v>1543</v>
      </c>
      <c r="H138" s="56"/>
      <c r="I138" s="58" t="s">
        <v>237</v>
      </c>
      <c r="J138" s="59" t="s">
        <v>1196</v>
      </c>
      <c r="K138" s="62">
        <v>58600000</v>
      </c>
      <c r="L138" s="62">
        <v>29300000</v>
      </c>
      <c r="M138" s="63">
        <f t="shared" si="2"/>
        <v>87900000</v>
      </c>
      <c r="N138" s="64">
        <v>42735</v>
      </c>
      <c r="O138" s="64">
        <v>43265</v>
      </c>
    </row>
    <row r="139" spans="1:15" ht="48.75" x14ac:dyDescent="0.25">
      <c r="A139" s="56" t="s">
        <v>295</v>
      </c>
      <c r="B139" s="57" t="s">
        <v>1552</v>
      </c>
      <c r="C139" s="57" t="s">
        <v>1555</v>
      </c>
      <c r="D139" s="58" t="s">
        <v>1540</v>
      </c>
      <c r="E139" s="66" t="s">
        <v>1199</v>
      </c>
      <c r="F139" s="60">
        <v>33980583</v>
      </c>
      <c r="G139" s="61" t="s">
        <v>1543</v>
      </c>
      <c r="H139" s="56"/>
      <c r="I139" s="58" t="s">
        <v>240</v>
      </c>
      <c r="J139" s="79" t="s">
        <v>1198</v>
      </c>
      <c r="K139" s="62">
        <v>33980583</v>
      </c>
      <c r="L139" s="62"/>
      <c r="M139" s="63">
        <f t="shared" si="2"/>
        <v>33980583</v>
      </c>
      <c r="N139" s="64">
        <v>42724</v>
      </c>
      <c r="O139" s="64">
        <v>43265</v>
      </c>
    </row>
    <row r="140" spans="1:15" ht="36.75" x14ac:dyDescent="0.25">
      <c r="A140" s="56" t="s">
        <v>289</v>
      </c>
      <c r="B140" s="57" t="s">
        <v>1552</v>
      </c>
      <c r="C140" s="57" t="s">
        <v>1555</v>
      </c>
      <c r="D140" s="58" t="s">
        <v>1540</v>
      </c>
      <c r="E140" s="66" t="s">
        <v>1201</v>
      </c>
      <c r="F140" s="60">
        <v>37864078</v>
      </c>
      <c r="G140" s="61" t="s">
        <v>1543</v>
      </c>
      <c r="H140" s="56"/>
      <c r="I140" s="58" t="s">
        <v>244</v>
      </c>
      <c r="J140" s="59" t="s">
        <v>1200</v>
      </c>
      <c r="K140" s="62">
        <v>37864078</v>
      </c>
      <c r="L140" s="62"/>
      <c r="M140" s="63">
        <f t="shared" si="2"/>
        <v>37864078</v>
      </c>
      <c r="N140" s="64">
        <v>42724</v>
      </c>
      <c r="O140" s="64">
        <v>43265</v>
      </c>
    </row>
    <row r="141" spans="1:15" ht="36.75" x14ac:dyDescent="0.25">
      <c r="A141" s="56" t="s">
        <v>283</v>
      </c>
      <c r="B141" s="57" t="s">
        <v>1552</v>
      </c>
      <c r="C141" s="57" t="s">
        <v>1555</v>
      </c>
      <c r="D141" s="58" t="s">
        <v>1540</v>
      </c>
      <c r="E141" s="66" t="s">
        <v>1202</v>
      </c>
      <c r="F141" s="60">
        <v>15370000</v>
      </c>
      <c r="G141" s="61" t="s">
        <v>1543</v>
      </c>
      <c r="H141" s="56"/>
      <c r="I141" s="58" t="s">
        <v>965</v>
      </c>
      <c r="J141" s="59" t="s">
        <v>936</v>
      </c>
      <c r="K141" s="62">
        <v>15370000</v>
      </c>
      <c r="L141" s="62"/>
      <c r="M141" s="63">
        <f t="shared" si="2"/>
        <v>15370000</v>
      </c>
      <c r="N141" s="64">
        <v>42724</v>
      </c>
      <c r="O141" s="64">
        <v>43265</v>
      </c>
    </row>
    <row r="142" spans="1:15" ht="144.75" x14ac:dyDescent="0.25">
      <c r="A142" s="56" t="s">
        <v>554</v>
      </c>
      <c r="B142" s="96" t="s">
        <v>1551</v>
      </c>
      <c r="C142" s="57" t="s">
        <v>1555</v>
      </c>
      <c r="D142" s="58" t="s">
        <v>1540</v>
      </c>
      <c r="E142" s="80" t="s">
        <v>1205</v>
      </c>
      <c r="F142" s="62">
        <v>250000000</v>
      </c>
      <c r="G142" s="61" t="s">
        <v>1543</v>
      </c>
      <c r="H142" s="56"/>
      <c r="I142" s="81" t="s">
        <v>1203</v>
      </c>
      <c r="J142" s="80" t="s">
        <v>1204</v>
      </c>
      <c r="K142" s="62">
        <v>250000000</v>
      </c>
      <c r="L142" s="62">
        <v>125000000</v>
      </c>
      <c r="M142" s="63">
        <f t="shared" si="2"/>
        <v>375000000</v>
      </c>
      <c r="N142" s="64">
        <v>42836</v>
      </c>
      <c r="O142" s="64">
        <v>43028</v>
      </c>
    </row>
    <row r="143" spans="1:15" ht="96.75" x14ac:dyDescent="0.25">
      <c r="A143" s="56" t="s">
        <v>298</v>
      </c>
      <c r="B143" s="57" t="s">
        <v>1552</v>
      </c>
      <c r="C143" s="57" t="s">
        <v>1555</v>
      </c>
      <c r="D143" s="58" t="s">
        <v>1540</v>
      </c>
      <c r="E143" s="82" t="s">
        <v>1207</v>
      </c>
      <c r="F143" s="62">
        <v>58600000</v>
      </c>
      <c r="G143" s="61" t="s">
        <v>1543</v>
      </c>
      <c r="H143" s="56"/>
      <c r="I143" s="81" t="s">
        <v>247</v>
      </c>
      <c r="J143" s="83" t="s">
        <v>1206</v>
      </c>
      <c r="K143" s="62">
        <v>58600000</v>
      </c>
      <c r="L143" s="62"/>
      <c r="M143" s="63">
        <f t="shared" si="2"/>
        <v>58600000</v>
      </c>
      <c r="N143" s="64">
        <v>42710</v>
      </c>
      <c r="O143" s="64">
        <v>43020</v>
      </c>
    </row>
    <row r="144" spans="1:15" ht="60.75" x14ac:dyDescent="0.25">
      <c r="A144" s="56" t="s">
        <v>300</v>
      </c>
      <c r="B144" s="57" t="s">
        <v>1552</v>
      </c>
      <c r="C144" s="57" t="s">
        <v>1555</v>
      </c>
      <c r="D144" s="58" t="s">
        <v>1540</v>
      </c>
      <c r="E144" s="82" t="s">
        <v>1209</v>
      </c>
      <c r="F144" s="62">
        <v>58600000</v>
      </c>
      <c r="G144" s="61" t="s">
        <v>1543</v>
      </c>
      <c r="H144" s="56"/>
      <c r="I144" s="81" t="s">
        <v>248</v>
      </c>
      <c r="J144" s="83" t="s">
        <v>1208</v>
      </c>
      <c r="K144" s="62">
        <v>58600000</v>
      </c>
      <c r="L144" s="62"/>
      <c r="M144" s="63">
        <f t="shared" si="2"/>
        <v>58600000</v>
      </c>
      <c r="N144" s="64">
        <v>42724</v>
      </c>
      <c r="O144" s="64">
        <v>42822</v>
      </c>
    </row>
    <row r="145" spans="1:15" ht="36" customHeight="1" x14ac:dyDescent="0.25">
      <c r="A145" s="56" t="s">
        <v>1006</v>
      </c>
      <c r="B145" s="57" t="s">
        <v>1552</v>
      </c>
      <c r="C145" s="57" t="s">
        <v>1555</v>
      </c>
      <c r="D145" s="58" t="s">
        <v>1540</v>
      </c>
      <c r="E145" s="67" t="s">
        <v>1536</v>
      </c>
      <c r="F145" s="62">
        <v>58600000</v>
      </c>
      <c r="G145" s="61" t="s">
        <v>1543</v>
      </c>
      <c r="H145" s="56"/>
      <c r="I145" s="81" t="s">
        <v>1533</v>
      </c>
      <c r="J145" s="83" t="s">
        <v>1535</v>
      </c>
      <c r="K145" s="62">
        <v>58600000</v>
      </c>
      <c r="L145" s="62"/>
      <c r="M145" s="63">
        <f t="shared" si="2"/>
        <v>58600000</v>
      </c>
      <c r="N145" s="64">
        <v>42730</v>
      </c>
      <c r="O145" s="64">
        <v>42800</v>
      </c>
    </row>
    <row r="146" spans="1:15" ht="117" customHeight="1" x14ac:dyDescent="0.25">
      <c r="A146" s="56" t="s">
        <v>1280</v>
      </c>
      <c r="B146" s="57" t="s">
        <v>1552</v>
      </c>
      <c r="C146" s="57" t="s">
        <v>1555</v>
      </c>
      <c r="D146" s="58" t="s">
        <v>1540</v>
      </c>
      <c r="E146" s="67" t="s">
        <v>1534</v>
      </c>
      <c r="F146" s="62">
        <v>58600000</v>
      </c>
      <c r="G146" s="61" t="s">
        <v>1543</v>
      </c>
      <c r="H146" s="56"/>
      <c r="I146" s="81" t="s">
        <v>544</v>
      </c>
      <c r="J146" s="83" t="s">
        <v>1535</v>
      </c>
      <c r="K146" s="62">
        <v>58600000</v>
      </c>
      <c r="L146" s="62"/>
      <c r="M146" s="63">
        <f t="shared" si="2"/>
        <v>58600000</v>
      </c>
      <c r="N146" s="64">
        <v>42717</v>
      </c>
      <c r="O146" s="64">
        <v>42797</v>
      </c>
    </row>
    <row r="147" spans="1:15" ht="60.75" x14ac:dyDescent="0.25">
      <c r="A147" s="56" t="s">
        <v>1246</v>
      </c>
      <c r="B147" s="57" t="s">
        <v>1552</v>
      </c>
      <c r="C147" s="57" t="s">
        <v>1555</v>
      </c>
      <c r="D147" s="58" t="s">
        <v>1540</v>
      </c>
      <c r="E147" s="82" t="s">
        <v>1210</v>
      </c>
      <c r="F147" s="62">
        <v>58600000</v>
      </c>
      <c r="G147" s="61" t="s">
        <v>1543</v>
      </c>
      <c r="H147" s="56"/>
      <c r="I147" s="81" t="s">
        <v>545</v>
      </c>
      <c r="J147" s="83" t="s">
        <v>1208</v>
      </c>
      <c r="K147" s="62">
        <v>58600000</v>
      </c>
      <c r="L147" s="62"/>
      <c r="M147" s="63">
        <f t="shared" si="2"/>
        <v>58600000</v>
      </c>
      <c r="N147" s="64">
        <v>42724</v>
      </c>
      <c r="O147" s="64">
        <v>42821</v>
      </c>
    </row>
    <row r="148" spans="1:15" ht="48.75" x14ac:dyDescent="0.25">
      <c r="A148" s="56" t="s">
        <v>1008</v>
      </c>
      <c r="B148" s="57" t="s">
        <v>1552</v>
      </c>
      <c r="C148" s="57" t="s">
        <v>1555</v>
      </c>
      <c r="D148" s="58" t="s">
        <v>1540</v>
      </c>
      <c r="E148" s="82" t="s">
        <v>1213</v>
      </c>
      <c r="F148" s="62">
        <v>58600000</v>
      </c>
      <c r="G148" s="61" t="s">
        <v>1543</v>
      </c>
      <c r="H148" s="56"/>
      <c r="I148" s="81" t="s">
        <v>1211</v>
      </c>
      <c r="J148" s="83" t="s">
        <v>1212</v>
      </c>
      <c r="K148" s="62">
        <v>58600000</v>
      </c>
      <c r="L148" s="62">
        <v>29300000</v>
      </c>
      <c r="M148" s="63">
        <f t="shared" si="2"/>
        <v>87900000</v>
      </c>
      <c r="N148" s="64">
        <v>42730</v>
      </c>
      <c r="O148" s="64">
        <v>42822</v>
      </c>
    </row>
    <row r="149" spans="1:15" ht="72.75" x14ac:dyDescent="0.25">
      <c r="A149" s="56" t="s">
        <v>303</v>
      </c>
      <c r="B149" s="57" t="s">
        <v>1552</v>
      </c>
      <c r="C149" s="57" t="s">
        <v>1555</v>
      </c>
      <c r="D149" s="58" t="s">
        <v>1540</v>
      </c>
      <c r="E149" s="82" t="s">
        <v>1214</v>
      </c>
      <c r="F149" s="62">
        <v>58600000</v>
      </c>
      <c r="G149" s="61" t="s">
        <v>1543</v>
      </c>
      <c r="H149" s="56"/>
      <c r="I149" s="81" t="s">
        <v>250</v>
      </c>
      <c r="J149" s="83" t="s">
        <v>1212</v>
      </c>
      <c r="K149" s="62">
        <v>58600000</v>
      </c>
      <c r="L149" s="62"/>
      <c r="M149" s="63">
        <f t="shared" si="2"/>
        <v>58600000</v>
      </c>
      <c r="N149" s="64">
        <v>42724</v>
      </c>
      <c r="O149" s="64">
        <v>42821</v>
      </c>
    </row>
    <row r="150" spans="1:15" ht="72.75" x14ac:dyDescent="0.25">
      <c r="A150" s="56" t="s">
        <v>305</v>
      </c>
      <c r="B150" s="57" t="s">
        <v>1552</v>
      </c>
      <c r="C150" s="57" t="s">
        <v>1555</v>
      </c>
      <c r="D150" s="58" t="s">
        <v>1540</v>
      </c>
      <c r="E150" s="82" t="s">
        <v>1487</v>
      </c>
      <c r="F150" s="62">
        <v>18830000</v>
      </c>
      <c r="G150" s="61" t="s">
        <v>1543</v>
      </c>
      <c r="H150" s="56"/>
      <c r="I150" s="81" t="s">
        <v>253</v>
      </c>
      <c r="J150" s="83" t="s">
        <v>1215</v>
      </c>
      <c r="K150" s="62">
        <v>18830000</v>
      </c>
      <c r="L150" s="62"/>
      <c r="M150" s="63">
        <f t="shared" si="2"/>
        <v>18830000</v>
      </c>
      <c r="N150" s="64">
        <v>42724</v>
      </c>
      <c r="O150" s="64">
        <v>42866</v>
      </c>
    </row>
    <row r="151" spans="1:15" ht="72.75" x14ac:dyDescent="0.25">
      <c r="A151" s="56" t="s">
        <v>1657</v>
      </c>
      <c r="B151" s="57" t="s">
        <v>1552</v>
      </c>
      <c r="C151" s="57" t="s">
        <v>1555</v>
      </c>
      <c r="D151" s="58" t="s">
        <v>1540</v>
      </c>
      <c r="E151" s="82" t="s">
        <v>1218</v>
      </c>
      <c r="F151" s="62">
        <v>20000000</v>
      </c>
      <c r="G151" s="61" t="s">
        <v>1543</v>
      </c>
      <c r="H151" s="56"/>
      <c r="I151" s="81" t="s">
        <v>1216</v>
      </c>
      <c r="J151" s="83" t="s">
        <v>1217</v>
      </c>
      <c r="K151" s="62">
        <v>20000000</v>
      </c>
      <c r="L151" s="62"/>
      <c r="M151" s="63">
        <f t="shared" si="2"/>
        <v>20000000</v>
      </c>
      <c r="N151" s="64">
        <v>42727</v>
      </c>
      <c r="O151" s="64">
        <v>42832</v>
      </c>
    </row>
    <row r="152" spans="1:15" ht="72.75" x14ac:dyDescent="0.25">
      <c r="A152" s="56" t="s">
        <v>564</v>
      </c>
      <c r="B152" s="57" t="s">
        <v>1552</v>
      </c>
      <c r="C152" s="57" t="s">
        <v>1555</v>
      </c>
      <c r="D152" s="58" t="s">
        <v>1540</v>
      </c>
      <c r="E152" s="82" t="s">
        <v>1219</v>
      </c>
      <c r="F152" s="62">
        <v>38000000</v>
      </c>
      <c r="G152" s="61" t="s">
        <v>1543</v>
      </c>
      <c r="H152" s="56"/>
      <c r="I152" s="81" t="s">
        <v>974</v>
      </c>
      <c r="J152" s="83" t="s">
        <v>552</v>
      </c>
      <c r="K152" s="62">
        <v>38000000</v>
      </c>
      <c r="L152" s="62"/>
      <c r="M152" s="63">
        <f t="shared" si="2"/>
        <v>38000000</v>
      </c>
      <c r="N152" s="64">
        <v>42720</v>
      </c>
      <c r="O152" s="64">
        <v>42801</v>
      </c>
    </row>
    <row r="153" spans="1:15" ht="72.75" x14ac:dyDescent="0.25">
      <c r="A153" s="56" t="s">
        <v>307</v>
      </c>
      <c r="B153" s="57" t="s">
        <v>1552</v>
      </c>
      <c r="C153" s="57" t="s">
        <v>1555</v>
      </c>
      <c r="D153" s="58" t="s">
        <v>1540</v>
      </c>
      <c r="E153" s="82" t="s">
        <v>1221</v>
      </c>
      <c r="F153" s="62">
        <v>30000000</v>
      </c>
      <c r="G153" s="61" t="s">
        <v>1543</v>
      </c>
      <c r="H153" s="56"/>
      <c r="I153" s="81" t="s">
        <v>258</v>
      </c>
      <c r="J153" s="83" t="s">
        <v>1220</v>
      </c>
      <c r="K153" s="62">
        <v>30000000</v>
      </c>
      <c r="L153" s="62"/>
      <c r="M153" s="63">
        <f t="shared" si="2"/>
        <v>30000000</v>
      </c>
      <c r="N153" s="64">
        <v>42727</v>
      </c>
      <c r="O153" s="64">
        <v>43273</v>
      </c>
    </row>
    <row r="154" spans="1:15" ht="60.75" x14ac:dyDescent="0.25">
      <c r="A154" s="56" t="s">
        <v>1254</v>
      </c>
      <c r="B154" s="57" t="s">
        <v>1552</v>
      </c>
      <c r="C154" s="57" t="s">
        <v>1555</v>
      </c>
      <c r="D154" s="58" t="s">
        <v>1540</v>
      </c>
      <c r="E154" s="82" t="s">
        <v>1223</v>
      </c>
      <c r="F154" s="62">
        <v>25000000</v>
      </c>
      <c r="G154" s="61" t="s">
        <v>1543</v>
      </c>
      <c r="H154" s="56"/>
      <c r="I154" s="81" t="s">
        <v>977</v>
      </c>
      <c r="J154" s="83" t="s">
        <v>1222</v>
      </c>
      <c r="K154" s="62">
        <v>25000000</v>
      </c>
      <c r="L154" s="62">
        <v>12500000</v>
      </c>
      <c r="M154" s="63">
        <f t="shared" si="2"/>
        <v>37500000</v>
      </c>
      <c r="N154" s="64">
        <v>42730</v>
      </c>
      <c r="O154" s="64">
        <v>42956</v>
      </c>
    </row>
    <row r="155" spans="1:15" ht="36.75" x14ac:dyDescent="0.25">
      <c r="A155" s="56" t="s">
        <v>572</v>
      </c>
      <c r="B155" s="57" t="s">
        <v>1552</v>
      </c>
      <c r="C155" s="57" t="s">
        <v>1555</v>
      </c>
      <c r="D155" s="58" t="s">
        <v>1540</v>
      </c>
      <c r="E155" s="82" t="s">
        <v>1225</v>
      </c>
      <c r="F155" s="62">
        <v>3786408</v>
      </c>
      <c r="G155" s="61" t="s">
        <v>1543</v>
      </c>
      <c r="H155" s="56"/>
      <c r="I155" s="81" t="s">
        <v>262</v>
      </c>
      <c r="J155" s="83" t="s">
        <v>1224</v>
      </c>
      <c r="K155" s="62">
        <v>3786408</v>
      </c>
      <c r="L155" s="62"/>
      <c r="M155" s="63">
        <f t="shared" si="2"/>
        <v>3786408</v>
      </c>
      <c r="N155" s="64">
        <v>42724</v>
      </c>
      <c r="O155" s="64">
        <v>43273</v>
      </c>
    </row>
    <row r="156" spans="1:15" ht="36.75" x14ac:dyDescent="0.25">
      <c r="A156" s="56" t="s">
        <v>574</v>
      </c>
      <c r="B156" s="57" t="s">
        <v>1552</v>
      </c>
      <c r="C156" s="57" t="s">
        <v>1555</v>
      </c>
      <c r="D156" s="58" t="s">
        <v>1540</v>
      </c>
      <c r="E156" s="66" t="s">
        <v>1227</v>
      </c>
      <c r="F156" s="60">
        <v>1783072</v>
      </c>
      <c r="G156" s="61" t="s">
        <v>1543</v>
      </c>
      <c r="H156" s="56"/>
      <c r="I156" s="58" t="s">
        <v>265</v>
      </c>
      <c r="J156" s="59" t="s">
        <v>1226</v>
      </c>
      <c r="K156" s="62">
        <v>1783072</v>
      </c>
      <c r="L156" s="62"/>
      <c r="M156" s="63">
        <f t="shared" si="2"/>
        <v>1783072</v>
      </c>
      <c r="N156" s="64">
        <v>42730</v>
      </c>
      <c r="O156" s="64">
        <v>43273</v>
      </c>
    </row>
    <row r="157" spans="1:15" ht="112.5" x14ac:dyDescent="0.25">
      <c r="A157" s="88"/>
      <c r="B157" s="96" t="s">
        <v>1551</v>
      </c>
      <c r="C157" s="90" t="s">
        <v>1555</v>
      </c>
      <c r="D157" s="89" t="s">
        <v>1540</v>
      </c>
      <c r="E157" s="87" t="s">
        <v>1679</v>
      </c>
      <c r="F157" s="91">
        <v>79105850</v>
      </c>
      <c r="G157" s="92"/>
      <c r="H157" s="88"/>
      <c r="I157" s="89" t="s">
        <v>267</v>
      </c>
      <c r="J157" s="93" t="s">
        <v>1680</v>
      </c>
      <c r="K157" s="91">
        <f>+F157</f>
        <v>79105850</v>
      </c>
      <c r="L157" s="91"/>
      <c r="M157" s="94">
        <f t="shared" si="2"/>
        <v>79105850</v>
      </c>
      <c r="N157" s="92">
        <v>42734</v>
      </c>
      <c r="O157" s="88" t="s">
        <v>1651</v>
      </c>
    </row>
    <row r="158" spans="1:15" ht="112.5" x14ac:dyDescent="0.25">
      <c r="A158" s="88"/>
      <c r="B158" s="96" t="s">
        <v>1551</v>
      </c>
      <c r="C158" s="90" t="s">
        <v>1555</v>
      </c>
      <c r="D158" s="89" t="s">
        <v>1540</v>
      </c>
      <c r="E158" s="87" t="s">
        <v>1675</v>
      </c>
      <c r="F158" s="91">
        <v>100758242</v>
      </c>
      <c r="G158" s="92"/>
      <c r="H158" s="88"/>
      <c r="I158" s="89" t="s">
        <v>270</v>
      </c>
      <c r="J158" s="105" t="s">
        <v>1676</v>
      </c>
      <c r="K158" s="91">
        <v>100758242</v>
      </c>
      <c r="L158" s="91"/>
      <c r="M158" s="94">
        <f t="shared" si="2"/>
        <v>100758242</v>
      </c>
      <c r="N158" s="92">
        <v>42734</v>
      </c>
      <c r="O158" s="88" t="s">
        <v>1651</v>
      </c>
    </row>
    <row r="159" spans="1:15" ht="112.5" x14ac:dyDescent="0.25">
      <c r="A159" s="88"/>
      <c r="B159" s="96" t="s">
        <v>1551</v>
      </c>
      <c r="C159" s="90" t="s">
        <v>1555</v>
      </c>
      <c r="D159" s="89" t="s">
        <v>1540</v>
      </c>
      <c r="E159" s="87" t="s">
        <v>1677</v>
      </c>
      <c r="F159" s="91">
        <v>134715467</v>
      </c>
      <c r="G159" s="92"/>
      <c r="H159" s="88"/>
      <c r="I159" s="89" t="s">
        <v>273</v>
      </c>
      <c r="J159" s="93" t="s">
        <v>1678</v>
      </c>
      <c r="K159" s="91">
        <f>+F159</f>
        <v>134715467</v>
      </c>
      <c r="L159" s="91"/>
      <c r="M159" s="94">
        <f t="shared" si="2"/>
        <v>134715467</v>
      </c>
      <c r="N159" s="92">
        <v>42734</v>
      </c>
      <c r="O159" s="88" t="s">
        <v>1651</v>
      </c>
    </row>
    <row r="160" spans="1:15" ht="60.75" x14ac:dyDescent="0.25">
      <c r="A160" s="84"/>
      <c r="B160" s="57" t="s">
        <v>1552</v>
      </c>
      <c r="C160" s="57" t="s">
        <v>1555</v>
      </c>
      <c r="D160" s="58" t="s">
        <v>1540</v>
      </c>
      <c r="E160" s="66" t="s">
        <v>1538</v>
      </c>
      <c r="F160" s="60">
        <v>19592541</v>
      </c>
      <c r="G160" s="61" t="s">
        <v>1543</v>
      </c>
      <c r="H160" s="56"/>
      <c r="I160" s="58" t="s">
        <v>275</v>
      </c>
      <c r="J160" s="59" t="s">
        <v>1537</v>
      </c>
      <c r="K160" s="62">
        <v>19592541</v>
      </c>
      <c r="L160" s="62"/>
      <c r="M160" s="63">
        <f t="shared" si="2"/>
        <v>19592541</v>
      </c>
      <c r="N160" s="64">
        <v>42726</v>
      </c>
      <c r="O160" s="64">
        <v>42808</v>
      </c>
    </row>
    <row r="161" spans="1:15" ht="84.75" x14ac:dyDescent="0.25">
      <c r="A161" s="56" t="s">
        <v>318</v>
      </c>
      <c r="B161" s="57" t="s">
        <v>1552</v>
      </c>
      <c r="C161" s="57" t="s">
        <v>1555</v>
      </c>
      <c r="D161" s="58" t="s">
        <v>1540</v>
      </c>
      <c r="E161" s="82" t="s">
        <v>1229</v>
      </c>
      <c r="F161" s="62">
        <v>58600000</v>
      </c>
      <c r="G161" s="61" t="s">
        <v>1543</v>
      </c>
      <c r="H161" s="56"/>
      <c r="I161" s="81" t="s">
        <v>554</v>
      </c>
      <c r="J161" s="83" t="s">
        <v>1228</v>
      </c>
      <c r="K161" s="62">
        <v>58600000</v>
      </c>
      <c r="L161" s="62">
        <v>25000000</v>
      </c>
      <c r="M161" s="63">
        <f t="shared" si="2"/>
        <v>83600000</v>
      </c>
      <c r="N161" s="64">
        <v>42894</v>
      </c>
      <c r="O161" s="64">
        <v>43032</v>
      </c>
    </row>
    <row r="162" spans="1:15" ht="120.75" x14ac:dyDescent="0.25">
      <c r="A162" s="56" t="s">
        <v>1260</v>
      </c>
      <c r="B162" s="57" t="s">
        <v>1552</v>
      </c>
      <c r="C162" s="57" t="s">
        <v>1555</v>
      </c>
      <c r="D162" s="58" t="s">
        <v>1540</v>
      </c>
      <c r="E162" s="82" t="s">
        <v>1230</v>
      </c>
      <c r="F162" s="62">
        <v>58600000</v>
      </c>
      <c r="G162" s="61" t="s">
        <v>1543</v>
      </c>
      <c r="H162" s="56"/>
      <c r="I162" s="81" t="s">
        <v>279</v>
      </c>
      <c r="J162" s="83" t="s">
        <v>1228</v>
      </c>
      <c r="K162" s="62">
        <v>58600000</v>
      </c>
      <c r="L162" s="62">
        <v>25000000</v>
      </c>
      <c r="M162" s="63">
        <f t="shared" si="2"/>
        <v>83600000</v>
      </c>
      <c r="N162" s="64">
        <v>42938</v>
      </c>
      <c r="O162" s="64">
        <v>43032</v>
      </c>
    </row>
    <row r="163" spans="1:15" ht="144.75" x14ac:dyDescent="0.25">
      <c r="A163" s="56" t="s">
        <v>1658</v>
      </c>
      <c r="B163" s="57" t="s">
        <v>1552</v>
      </c>
      <c r="C163" s="57" t="s">
        <v>1555</v>
      </c>
      <c r="D163" s="58" t="s">
        <v>1540</v>
      </c>
      <c r="E163" s="82" t="s">
        <v>1231</v>
      </c>
      <c r="F163" s="62">
        <v>58600000</v>
      </c>
      <c r="G163" s="61" t="s">
        <v>1543</v>
      </c>
      <c r="H163" s="56"/>
      <c r="I163" s="81" t="s">
        <v>280</v>
      </c>
      <c r="J163" s="83" t="s">
        <v>1228</v>
      </c>
      <c r="K163" s="62">
        <v>58600000</v>
      </c>
      <c r="L163" s="62">
        <v>28000000</v>
      </c>
      <c r="M163" s="63">
        <f t="shared" si="2"/>
        <v>86600000</v>
      </c>
      <c r="N163" s="64">
        <v>42917</v>
      </c>
      <c r="O163" s="64">
        <v>43032</v>
      </c>
    </row>
    <row r="164" spans="1:15" ht="132.75" x14ac:dyDescent="0.25">
      <c r="A164" s="56" t="s">
        <v>1659</v>
      </c>
      <c r="B164" s="57" t="s">
        <v>1552</v>
      </c>
      <c r="C164" s="57" t="s">
        <v>1555</v>
      </c>
      <c r="D164" s="58" t="s">
        <v>1540</v>
      </c>
      <c r="E164" s="82" t="s">
        <v>1232</v>
      </c>
      <c r="F164" s="62">
        <v>58600000</v>
      </c>
      <c r="G164" s="61" t="s">
        <v>1543</v>
      </c>
      <c r="H164" s="56"/>
      <c r="I164" s="81" t="s">
        <v>283</v>
      </c>
      <c r="J164" s="83" t="s">
        <v>1653</v>
      </c>
      <c r="K164" s="62">
        <v>58600000</v>
      </c>
      <c r="L164" s="62">
        <v>29300000</v>
      </c>
      <c r="M164" s="63">
        <f t="shared" si="2"/>
        <v>87900000</v>
      </c>
      <c r="N164" s="64">
        <v>42840</v>
      </c>
      <c r="O164" s="64">
        <v>43028</v>
      </c>
    </row>
    <row r="165" spans="1:15" ht="72.75" x14ac:dyDescent="0.25">
      <c r="A165" s="56" t="s">
        <v>317</v>
      </c>
      <c r="B165" s="57" t="s">
        <v>1552</v>
      </c>
      <c r="C165" s="57" t="s">
        <v>1555</v>
      </c>
      <c r="D165" s="58" t="s">
        <v>1540</v>
      </c>
      <c r="E165" s="82" t="s">
        <v>1234</v>
      </c>
      <c r="F165" s="62">
        <v>10000000</v>
      </c>
      <c r="G165" s="61" t="s">
        <v>1543</v>
      </c>
      <c r="H165" s="56"/>
      <c r="I165" s="81" t="s">
        <v>287</v>
      </c>
      <c r="J165" s="83" t="s">
        <v>1233</v>
      </c>
      <c r="K165" s="62">
        <v>10000000</v>
      </c>
      <c r="L165" s="62"/>
      <c r="M165" s="63">
        <f t="shared" si="2"/>
        <v>10000000</v>
      </c>
      <c r="N165" s="64">
        <v>42734</v>
      </c>
      <c r="O165" s="64">
        <v>43032</v>
      </c>
    </row>
    <row r="166" spans="1:15" ht="126.75" customHeight="1" x14ac:dyDescent="0.25">
      <c r="A166" s="88"/>
      <c r="B166" s="96" t="s">
        <v>1551</v>
      </c>
      <c r="C166" s="90" t="s">
        <v>1555</v>
      </c>
      <c r="D166" s="89" t="s">
        <v>1540</v>
      </c>
      <c r="E166" s="87" t="s">
        <v>1681</v>
      </c>
      <c r="F166" s="91">
        <v>100758242</v>
      </c>
      <c r="G166" s="92"/>
      <c r="H166" s="88"/>
      <c r="I166" s="89" t="s">
        <v>289</v>
      </c>
      <c r="J166" s="93" t="s">
        <v>1682</v>
      </c>
      <c r="K166" s="91">
        <f>+F166</f>
        <v>100758242</v>
      </c>
      <c r="L166" s="91"/>
      <c r="M166" s="94">
        <f t="shared" si="2"/>
        <v>100758242</v>
      </c>
      <c r="N166" s="92">
        <v>42734</v>
      </c>
      <c r="O166" s="88" t="s">
        <v>1651</v>
      </c>
    </row>
    <row r="167" spans="1:15" ht="112.5" customHeight="1" x14ac:dyDescent="0.25">
      <c r="A167" s="88"/>
      <c r="B167" s="96" t="s">
        <v>1551</v>
      </c>
      <c r="C167" s="90" t="s">
        <v>1555</v>
      </c>
      <c r="D167" s="89" t="s">
        <v>1540</v>
      </c>
      <c r="E167" s="87" t="s">
        <v>1683</v>
      </c>
      <c r="F167" s="91">
        <v>11680200</v>
      </c>
      <c r="G167" s="92"/>
      <c r="H167" s="88"/>
      <c r="I167" s="89" t="s">
        <v>292</v>
      </c>
      <c r="J167" s="95" t="s">
        <v>1684</v>
      </c>
      <c r="K167" s="91">
        <f>+F167</f>
        <v>11680200</v>
      </c>
      <c r="L167" s="91"/>
      <c r="M167" s="94">
        <f t="shared" si="2"/>
        <v>11680200</v>
      </c>
      <c r="N167" s="92">
        <v>42734</v>
      </c>
      <c r="O167" s="88" t="s">
        <v>1651</v>
      </c>
    </row>
    <row r="168" spans="1:15" ht="144.75" x14ac:dyDescent="0.25">
      <c r="A168" s="56" t="s">
        <v>332</v>
      </c>
      <c r="B168" s="57" t="s">
        <v>1552</v>
      </c>
      <c r="C168" s="57" t="s">
        <v>1555</v>
      </c>
      <c r="D168" s="58" t="s">
        <v>1540</v>
      </c>
      <c r="E168" s="66" t="s">
        <v>1236</v>
      </c>
      <c r="F168" s="60">
        <v>58600000</v>
      </c>
      <c r="G168" s="61" t="s">
        <v>1543</v>
      </c>
      <c r="H168" s="56"/>
      <c r="I168" s="58" t="s">
        <v>295</v>
      </c>
      <c r="J168" s="79" t="s">
        <v>1235</v>
      </c>
      <c r="K168" s="62">
        <v>58600000</v>
      </c>
      <c r="L168" s="62">
        <v>27000000</v>
      </c>
      <c r="M168" s="63">
        <f t="shared" si="2"/>
        <v>85600000</v>
      </c>
      <c r="N168" s="64">
        <v>42917</v>
      </c>
      <c r="O168" s="64">
        <v>42957</v>
      </c>
    </row>
    <row r="169" spans="1:15" ht="120.75" x14ac:dyDescent="0.25">
      <c r="A169" s="56" t="s">
        <v>333</v>
      </c>
      <c r="B169" s="57" t="s">
        <v>1552</v>
      </c>
      <c r="C169" s="57" t="s">
        <v>1555</v>
      </c>
      <c r="D169" s="58" t="s">
        <v>1540</v>
      </c>
      <c r="E169" s="66" t="s">
        <v>1237</v>
      </c>
      <c r="F169" s="60">
        <v>58600000</v>
      </c>
      <c r="G169" s="61" t="s">
        <v>1543</v>
      </c>
      <c r="H169" s="56"/>
      <c r="I169" s="58" t="s">
        <v>998</v>
      </c>
      <c r="J169" s="59" t="s">
        <v>1222</v>
      </c>
      <c r="K169" s="62">
        <v>58600000</v>
      </c>
      <c r="L169" s="62">
        <v>20000000</v>
      </c>
      <c r="M169" s="63">
        <f t="shared" si="2"/>
        <v>78600000</v>
      </c>
      <c r="N169" s="64">
        <v>42913</v>
      </c>
      <c r="O169" s="64">
        <v>43020</v>
      </c>
    </row>
    <row r="170" spans="1:15" ht="60.75" x14ac:dyDescent="0.25">
      <c r="A170" s="56" t="s">
        <v>327</v>
      </c>
      <c r="B170" s="57" t="s">
        <v>1552</v>
      </c>
      <c r="C170" s="57" t="s">
        <v>1555</v>
      </c>
      <c r="D170" s="58" t="s">
        <v>1540</v>
      </c>
      <c r="E170" s="66" t="s">
        <v>1239</v>
      </c>
      <c r="F170" s="60">
        <v>19700000</v>
      </c>
      <c r="G170" s="61" t="s">
        <v>1543</v>
      </c>
      <c r="H170" s="56"/>
      <c r="I170" s="58" t="s">
        <v>1001</v>
      </c>
      <c r="J170" s="59" t="s">
        <v>1238</v>
      </c>
      <c r="K170" s="62">
        <v>19700000</v>
      </c>
      <c r="L170" s="62"/>
      <c r="M170" s="63">
        <f t="shared" si="2"/>
        <v>19700000</v>
      </c>
      <c r="N170" s="56" t="s">
        <v>1654</v>
      </c>
      <c r="O170" s="64">
        <v>43020</v>
      </c>
    </row>
    <row r="171" spans="1:15" ht="84.75" x14ac:dyDescent="0.25">
      <c r="A171" s="56" t="s">
        <v>338</v>
      </c>
      <c r="B171" s="57" t="s">
        <v>1552</v>
      </c>
      <c r="C171" s="57" t="s">
        <v>1555</v>
      </c>
      <c r="D171" s="58" t="s">
        <v>1540</v>
      </c>
      <c r="E171" s="66" t="s">
        <v>1240</v>
      </c>
      <c r="F171" s="60">
        <v>58600000</v>
      </c>
      <c r="G171" s="61" t="s">
        <v>1543</v>
      </c>
      <c r="H171" s="56"/>
      <c r="I171" s="58" t="s">
        <v>298</v>
      </c>
      <c r="J171" s="59" t="s">
        <v>1222</v>
      </c>
      <c r="K171" s="62">
        <v>58600000</v>
      </c>
      <c r="L171" s="62"/>
      <c r="M171" s="63">
        <f t="shared" si="2"/>
        <v>58600000</v>
      </c>
      <c r="N171" s="64">
        <v>42844</v>
      </c>
      <c r="O171" s="64">
        <v>42957</v>
      </c>
    </row>
    <row r="172" spans="1:15" ht="72.75" x14ac:dyDescent="0.25">
      <c r="A172" s="56" t="s">
        <v>339</v>
      </c>
      <c r="B172" s="57" t="s">
        <v>1552</v>
      </c>
      <c r="C172" s="57" t="s">
        <v>1555</v>
      </c>
      <c r="D172" s="58" t="s">
        <v>1540</v>
      </c>
      <c r="E172" s="66" t="s">
        <v>1241</v>
      </c>
      <c r="F172" s="60">
        <v>58600000</v>
      </c>
      <c r="G172" s="61" t="s">
        <v>1543</v>
      </c>
      <c r="H172" s="56"/>
      <c r="I172" s="58" t="s">
        <v>300</v>
      </c>
      <c r="J172" s="79" t="s">
        <v>1235</v>
      </c>
      <c r="K172" s="62">
        <v>58600000</v>
      </c>
      <c r="L172" s="62"/>
      <c r="M172" s="63">
        <f t="shared" si="2"/>
        <v>58600000</v>
      </c>
      <c r="N172" s="64">
        <v>42844</v>
      </c>
      <c r="O172" s="64">
        <v>42958</v>
      </c>
    </row>
    <row r="173" spans="1:15" ht="108.75" x14ac:dyDescent="0.25">
      <c r="A173" s="56" t="s">
        <v>340</v>
      </c>
      <c r="B173" s="57" t="s">
        <v>1552</v>
      </c>
      <c r="C173" s="57" t="s">
        <v>1555</v>
      </c>
      <c r="D173" s="58" t="s">
        <v>1540</v>
      </c>
      <c r="E173" s="66" t="s">
        <v>1242</v>
      </c>
      <c r="F173" s="60">
        <v>58600000</v>
      </c>
      <c r="G173" s="61" t="s">
        <v>1543</v>
      </c>
      <c r="H173" s="56"/>
      <c r="I173" s="58" t="s">
        <v>1006</v>
      </c>
      <c r="J173" s="59" t="s">
        <v>1212</v>
      </c>
      <c r="K173" s="62">
        <v>58600000</v>
      </c>
      <c r="L173" s="62"/>
      <c r="M173" s="63">
        <f t="shared" si="2"/>
        <v>58600000</v>
      </c>
      <c r="N173" s="64">
        <v>42889</v>
      </c>
      <c r="O173" s="64">
        <v>43028</v>
      </c>
    </row>
    <row r="174" spans="1:15" ht="60.75" x14ac:dyDescent="0.25">
      <c r="A174" s="56" t="s">
        <v>1278</v>
      </c>
      <c r="B174" s="57" t="s">
        <v>1552</v>
      </c>
      <c r="C174" s="57" t="s">
        <v>1555</v>
      </c>
      <c r="D174" s="58" t="s">
        <v>1540</v>
      </c>
      <c r="E174" s="66" t="s">
        <v>1244</v>
      </c>
      <c r="F174" s="60">
        <v>10000000</v>
      </c>
      <c r="G174" s="61" t="s">
        <v>1543</v>
      </c>
      <c r="H174" s="56"/>
      <c r="I174" s="58" t="s">
        <v>1008</v>
      </c>
      <c r="J174" s="59" t="s">
        <v>1243</v>
      </c>
      <c r="K174" s="62">
        <v>10000000</v>
      </c>
      <c r="L174" s="62"/>
      <c r="M174" s="63">
        <f t="shared" si="2"/>
        <v>10000000</v>
      </c>
      <c r="N174" s="64">
        <v>42730</v>
      </c>
      <c r="O174" s="64">
        <v>43028</v>
      </c>
    </row>
    <row r="175" spans="1:15" ht="84.75" x14ac:dyDescent="0.25">
      <c r="A175" s="56" t="s">
        <v>322</v>
      </c>
      <c r="B175" s="57" t="s">
        <v>1552</v>
      </c>
      <c r="C175" s="57" t="s">
        <v>1555</v>
      </c>
      <c r="D175" s="58" t="s">
        <v>1540</v>
      </c>
      <c r="E175" s="66" t="s">
        <v>1245</v>
      </c>
      <c r="F175" s="60">
        <v>58600000</v>
      </c>
      <c r="G175" s="61" t="s">
        <v>1543</v>
      </c>
      <c r="H175" s="56"/>
      <c r="I175" s="58" t="s">
        <v>303</v>
      </c>
      <c r="J175" s="59" t="s">
        <v>869</v>
      </c>
      <c r="K175" s="62">
        <v>58600000</v>
      </c>
      <c r="L175" s="62">
        <v>29000000</v>
      </c>
      <c r="M175" s="63">
        <f t="shared" si="2"/>
        <v>87600000</v>
      </c>
      <c r="N175" s="64">
        <v>42898</v>
      </c>
      <c r="O175" s="64">
        <v>43270</v>
      </c>
    </row>
    <row r="176" spans="1:15" ht="300.75" x14ac:dyDescent="0.25">
      <c r="A176" s="56" t="s">
        <v>589</v>
      </c>
      <c r="B176" s="57" t="s">
        <v>1552</v>
      </c>
      <c r="C176" s="57" t="s">
        <v>1555</v>
      </c>
      <c r="D176" s="58" t="s">
        <v>1540</v>
      </c>
      <c r="E176" s="66" t="s">
        <v>1248</v>
      </c>
      <c r="F176" s="60">
        <v>58600000</v>
      </c>
      <c r="G176" s="61" t="s">
        <v>1543</v>
      </c>
      <c r="H176" s="56"/>
      <c r="I176" s="58" t="s">
        <v>1246</v>
      </c>
      <c r="J176" s="59" t="s">
        <v>1247</v>
      </c>
      <c r="K176" s="62">
        <v>58600000</v>
      </c>
      <c r="L176" s="62">
        <v>29300000</v>
      </c>
      <c r="M176" s="63">
        <f t="shared" si="2"/>
        <v>87900000</v>
      </c>
      <c r="N176" s="64">
        <v>42831</v>
      </c>
      <c r="O176" s="64">
        <v>43028</v>
      </c>
    </row>
    <row r="177" spans="1:15" ht="60.75" x14ac:dyDescent="0.25">
      <c r="A177" s="56" t="s">
        <v>343</v>
      </c>
      <c r="B177" s="57" t="s">
        <v>1552</v>
      </c>
      <c r="C177" s="57" t="s">
        <v>1555</v>
      </c>
      <c r="D177" s="58" t="s">
        <v>1540</v>
      </c>
      <c r="E177" s="66" t="s">
        <v>1161</v>
      </c>
      <c r="F177" s="60">
        <v>40000000</v>
      </c>
      <c r="G177" s="61" t="s">
        <v>1543</v>
      </c>
      <c r="H177" s="56"/>
      <c r="I177" s="58" t="s">
        <v>1280</v>
      </c>
      <c r="J177" s="59" t="s">
        <v>1139</v>
      </c>
      <c r="K177" s="62">
        <v>40000000</v>
      </c>
      <c r="L177" s="62">
        <v>20000000</v>
      </c>
      <c r="M177" s="63">
        <f t="shared" si="2"/>
        <v>60000000</v>
      </c>
      <c r="N177" s="64">
        <v>43069</v>
      </c>
      <c r="O177" s="64">
        <v>43273</v>
      </c>
    </row>
    <row r="178" spans="1:15" ht="96.75" x14ac:dyDescent="0.25">
      <c r="A178" s="56" t="s">
        <v>349</v>
      </c>
      <c r="B178" s="57" t="s">
        <v>1552</v>
      </c>
      <c r="C178" s="57" t="s">
        <v>1555</v>
      </c>
      <c r="D178" s="58" t="s">
        <v>1540</v>
      </c>
      <c r="E178" s="59" t="s">
        <v>1250</v>
      </c>
      <c r="F178" s="60">
        <v>50000000</v>
      </c>
      <c r="G178" s="61" t="s">
        <v>1543</v>
      </c>
      <c r="H178" s="56"/>
      <c r="I178" s="58" t="s">
        <v>1249</v>
      </c>
      <c r="J178" s="59" t="s">
        <v>1156</v>
      </c>
      <c r="K178" s="62">
        <v>50000000</v>
      </c>
      <c r="L178" s="62">
        <v>16000000</v>
      </c>
      <c r="M178" s="63">
        <f t="shared" si="2"/>
        <v>66000000</v>
      </c>
      <c r="N178" s="64">
        <v>43075</v>
      </c>
      <c r="O178" s="64">
        <v>43273</v>
      </c>
    </row>
    <row r="179" spans="1:15" ht="72.75" x14ac:dyDescent="0.25">
      <c r="A179" s="56" t="s">
        <v>1499</v>
      </c>
      <c r="B179" s="57" t="s">
        <v>1552</v>
      </c>
      <c r="C179" s="57" t="s">
        <v>1555</v>
      </c>
      <c r="D179" s="58" t="s">
        <v>1540</v>
      </c>
      <c r="E179" s="66" t="s">
        <v>1281</v>
      </c>
      <c r="F179" s="60">
        <v>40000000</v>
      </c>
      <c r="G179" s="61" t="s">
        <v>1543</v>
      </c>
      <c r="H179" s="56"/>
      <c r="I179" s="58" t="s">
        <v>305</v>
      </c>
      <c r="J179" s="59" t="s">
        <v>378</v>
      </c>
      <c r="K179" s="62">
        <v>40000000</v>
      </c>
      <c r="L179" s="62">
        <v>20000000</v>
      </c>
      <c r="M179" s="63">
        <f t="shared" si="2"/>
        <v>60000000</v>
      </c>
      <c r="N179" s="64">
        <v>42916</v>
      </c>
      <c r="O179" s="64">
        <v>43196</v>
      </c>
    </row>
    <row r="180" spans="1:15" ht="84.75" x14ac:dyDescent="0.25">
      <c r="A180" s="56" t="s">
        <v>352</v>
      </c>
      <c r="B180" s="57" t="s">
        <v>1552</v>
      </c>
      <c r="C180" s="57" t="s">
        <v>1555</v>
      </c>
      <c r="D180" s="58" t="s">
        <v>1540</v>
      </c>
      <c r="E180" s="66" t="s">
        <v>1449</v>
      </c>
      <c r="F180" s="60">
        <v>58600000</v>
      </c>
      <c r="G180" s="61" t="s">
        <v>1543</v>
      </c>
      <c r="H180" s="56"/>
      <c r="I180" s="58" t="s">
        <v>564</v>
      </c>
      <c r="J180" s="59" t="s">
        <v>1251</v>
      </c>
      <c r="K180" s="62">
        <v>58600000</v>
      </c>
      <c r="L180" s="62">
        <v>29000000</v>
      </c>
      <c r="M180" s="63">
        <f t="shared" si="2"/>
        <v>87600000</v>
      </c>
      <c r="N180" s="64">
        <v>42916</v>
      </c>
      <c r="O180" s="64">
        <v>43273</v>
      </c>
    </row>
    <row r="181" spans="1:15" ht="60.75" x14ac:dyDescent="0.25">
      <c r="A181" s="56" t="s">
        <v>1330</v>
      </c>
      <c r="B181" s="57" t="s">
        <v>1552</v>
      </c>
      <c r="C181" s="57" t="s">
        <v>1555</v>
      </c>
      <c r="D181" s="58" t="s">
        <v>1540</v>
      </c>
      <c r="E181" s="66" t="s">
        <v>1252</v>
      </c>
      <c r="F181" s="60">
        <v>40000000</v>
      </c>
      <c r="G181" s="61" t="s">
        <v>1543</v>
      </c>
      <c r="H181" s="56"/>
      <c r="I181" s="58" t="s">
        <v>307</v>
      </c>
      <c r="J181" s="59" t="s">
        <v>198</v>
      </c>
      <c r="K181" s="62">
        <v>40000000</v>
      </c>
      <c r="L181" s="62"/>
      <c r="M181" s="63">
        <f t="shared" si="2"/>
        <v>40000000</v>
      </c>
      <c r="N181" s="64">
        <v>42734</v>
      </c>
      <c r="O181" s="64">
        <v>43273</v>
      </c>
    </row>
    <row r="182" spans="1:15" ht="72.75" x14ac:dyDescent="0.25">
      <c r="A182" s="56" t="s">
        <v>355</v>
      </c>
      <c r="B182" s="57" t="s">
        <v>1552</v>
      </c>
      <c r="C182" s="57" t="s">
        <v>1555</v>
      </c>
      <c r="D182" s="58" t="s">
        <v>1540</v>
      </c>
      <c r="E182" s="66" t="s">
        <v>1253</v>
      </c>
      <c r="F182" s="60">
        <v>30000000</v>
      </c>
      <c r="G182" s="61" t="s">
        <v>1543</v>
      </c>
      <c r="H182" s="56"/>
      <c r="I182" s="58" t="s">
        <v>567</v>
      </c>
      <c r="J182" s="59" t="s">
        <v>593</v>
      </c>
      <c r="K182" s="62">
        <v>30000000</v>
      </c>
      <c r="L182" s="62"/>
      <c r="M182" s="63">
        <f t="shared" si="2"/>
        <v>30000000</v>
      </c>
      <c r="N182" s="64">
        <v>43023</v>
      </c>
      <c r="O182" s="64">
        <v>43273</v>
      </c>
    </row>
    <row r="183" spans="1:15" ht="156.75" x14ac:dyDescent="0.25">
      <c r="A183" s="56" t="s">
        <v>614</v>
      </c>
      <c r="B183" s="57" t="s">
        <v>1552</v>
      </c>
      <c r="C183" s="57" t="s">
        <v>1555</v>
      </c>
      <c r="D183" s="58" t="s">
        <v>1540</v>
      </c>
      <c r="E183" s="66" t="s">
        <v>1282</v>
      </c>
      <c r="F183" s="60">
        <v>35000000</v>
      </c>
      <c r="G183" s="61" t="s">
        <v>1543</v>
      </c>
      <c r="H183" s="56"/>
      <c r="I183" s="58" t="s">
        <v>1254</v>
      </c>
      <c r="J183" s="59" t="s">
        <v>443</v>
      </c>
      <c r="K183" s="62">
        <v>35000000</v>
      </c>
      <c r="L183" s="62"/>
      <c r="M183" s="63">
        <f t="shared" si="2"/>
        <v>35000000</v>
      </c>
      <c r="N183" s="64">
        <v>42734</v>
      </c>
      <c r="O183" s="64">
        <v>43276</v>
      </c>
    </row>
    <row r="184" spans="1:15" ht="84.75" x14ac:dyDescent="0.25">
      <c r="A184" s="56" t="s">
        <v>360</v>
      </c>
      <c r="B184" s="57" t="s">
        <v>1552</v>
      </c>
      <c r="C184" s="57" t="s">
        <v>1555</v>
      </c>
      <c r="D184" s="58" t="s">
        <v>1540</v>
      </c>
      <c r="E184" s="66" t="s">
        <v>1283</v>
      </c>
      <c r="F184" s="60">
        <v>50000000</v>
      </c>
      <c r="G184" s="61" t="s">
        <v>1543</v>
      </c>
      <c r="H184" s="56"/>
      <c r="I184" s="58" t="s">
        <v>1255</v>
      </c>
      <c r="J184" s="59" t="s">
        <v>508</v>
      </c>
      <c r="K184" s="62">
        <v>50000000</v>
      </c>
      <c r="L184" s="62">
        <v>15000000</v>
      </c>
      <c r="M184" s="63">
        <f t="shared" si="2"/>
        <v>65000000</v>
      </c>
      <c r="N184" s="64">
        <v>43008</v>
      </c>
      <c r="O184" s="64">
        <v>43273</v>
      </c>
    </row>
    <row r="185" spans="1:15" ht="72.75" x14ac:dyDescent="0.25">
      <c r="A185" s="56" t="s">
        <v>363</v>
      </c>
      <c r="B185" s="57" t="s">
        <v>1552</v>
      </c>
      <c r="C185" s="57" t="s">
        <v>1555</v>
      </c>
      <c r="D185" s="58" t="s">
        <v>1540</v>
      </c>
      <c r="E185" s="59" t="s">
        <v>1669</v>
      </c>
      <c r="F185" s="60">
        <v>30000000</v>
      </c>
      <c r="G185" s="61" t="s">
        <v>1543</v>
      </c>
      <c r="H185" s="56"/>
      <c r="I185" s="58" t="s">
        <v>310</v>
      </c>
      <c r="J185" s="59" t="s">
        <v>59</v>
      </c>
      <c r="K185" s="62">
        <v>30000000</v>
      </c>
      <c r="L185" s="62"/>
      <c r="M185" s="63">
        <f t="shared" si="2"/>
        <v>30000000</v>
      </c>
      <c r="N185" s="64">
        <v>42574</v>
      </c>
      <c r="O185" s="64">
        <v>43028</v>
      </c>
    </row>
    <row r="186" spans="1:15" ht="84.75" x14ac:dyDescent="0.25">
      <c r="A186" s="56" t="s">
        <v>1660</v>
      </c>
      <c r="B186" s="57" t="s">
        <v>1552</v>
      </c>
      <c r="C186" s="57" t="s">
        <v>1555</v>
      </c>
      <c r="D186" s="58" t="s">
        <v>1540</v>
      </c>
      <c r="E186" s="66" t="s">
        <v>1256</v>
      </c>
      <c r="F186" s="60">
        <v>58600000</v>
      </c>
      <c r="G186" s="61" t="s">
        <v>1543</v>
      </c>
      <c r="H186" s="56"/>
      <c r="I186" s="58" t="s">
        <v>314</v>
      </c>
      <c r="J186" s="59" t="s">
        <v>59</v>
      </c>
      <c r="K186" s="62">
        <v>58600000</v>
      </c>
      <c r="L186" s="62">
        <v>29300000</v>
      </c>
      <c r="M186" s="63">
        <f t="shared" si="2"/>
        <v>87900000</v>
      </c>
      <c r="N186" s="64">
        <v>42939</v>
      </c>
      <c r="O186" s="64">
        <v>43020</v>
      </c>
    </row>
    <row r="187" spans="1:15" ht="72.75" x14ac:dyDescent="0.25">
      <c r="A187" s="56" t="s">
        <v>1336</v>
      </c>
      <c r="B187" s="57" t="s">
        <v>1552</v>
      </c>
      <c r="C187" s="57" t="s">
        <v>1555</v>
      </c>
      <c r="D187" s="58" t="s">
        <v>1540</v>
      </c>
      <c r="E187" s="66" t="s">
        <v>1670</v>
      </c>
      <c r="F187" s="60">
        <v>58600000</v>
      </c>
      <c r="G187" s="61" t="s">
        <v>1543</v>
      </c>
      <c r="H187" s="56"/>
      <c r="I187" s="58" t="s">
        <v>569</v>
      </c>
      <c r="J187" s="59" t="s">
        <v>838</v>
      </c>
      <c r="K187" s="62">
        <v>58600000</v>
      </c>
      <c r="L187" s="62"/>
      <c r="M187" s="63">
        <f t="shared" si="2"/>
        <v>58600000</v>
      </c>
      <c r="N187" s="64">
        <v>43008</v>
      </c>
      <c r="O187" s="64">
        <v>43276</v>
      </c>
    </row>
    <row r="188" spans="1:15" ht="84.75" x14ac:dyDescent="0.25">
      <c r="A188" s="56" t="s">
        <v>368</v>
      </c>
      <c r="B188" s="57" t="s">
        <v>1552</v>
      </c>
      <c r="C188" s="57" t="s">
        <v>1555</v>
      </c>
      <c r="D188" s="58" t="s">
        <v>1540</v>
      </c>
      <c r="E188" s="59" t="s">
        <v>1671</v>
      </c>
      <c r="F188" s="60">
        <v>40000000</v>
      </c>
      <c r="G188" s="61" t="s">
        <v>1543</v>
      </c>
      <c r="H188" s="56"/>
      <c r="I188" s="58" t="s">
        <v>571</v>
      </c>
      <c r="J188" s="59" t="s">
        <v>1222</v>
      </c>
      <c r="K188" s="62">
        <v>40000000</v>
      </c>
      <c r="L188" s="62"/>
      <c r="M188" s="63">
        <f t="shared" si="2"/>
        <v>40000000</v>
      </c>
      <c r="N188" s="64">
        <v>43059</v>
      </c>
      <c r="O188" s="64">
        <v>43192</v>
      </c>
    </row>
    <row r="189" spans="1:15" ht="72.75" x14ac:dyDescent="0.25">
      <c r="A189" s="56" t="s">
        <v>371</v>
      </c>
      <c r="B189" s="57" t="s">
        <v>1552</v>
      </c>
      <c r="C189" s="57" t="s">
        <v>1555</v>
      </c>
      <c r="D189" s="58" t="s">
        <v>1540</v>
      </c>
      <c r="E189" s="59" t="s">
        <v>1672</v>
      </c>
      <c r="F189" s="60">
        <v>58600000</v>
      </c>
      <c r="G189" s="61" t="s">
        <v>1543</v>
      </c>
      <c r="H189" s="56"/>
      <c r="I189" s="58" t="s">
        <v>1257</v>
      </c>
      <c r="J189" s="59" t="s">
        <v>378</v>
      </c>
      <c r="K189" s="62">
        <v>58600000</v>
      </c>
      <c r="L189" s="62">
        <v>29300000</v>
      </c>
      <c r="M189" s="63">
        <f t="shared" si="2"/>
        <v>87900000</v>
      </c>
      <c r="N189" s="64">
        <v>42921</v>
      </c>
      <c r="O189" s="64">
        <v>43196</v>
      </c>
    </row>
    <row r="190" spans="1:15" ht="84.75" x14ac:dyDescent="0.25">
      <c r="A190" s="56" t="s">
        <v>599</v>
      </c>
      <c r="B190" s="57" t="s">
        <v>1552</v>
      </c>
      <c r="C190" s="57" t="s">
        <v>1555</v>
      </c>
      <c r="D190" s="58" t="s">
        <v>1540</v>
      </c>
      <c r="E190" s="66" t="s">
        <v>1673</v>
      </c>
      <c r="F190" s="60">
        <v>58600000</v>
      </c>
      <c r="G190" s="61" t="s">
        <v>1543</v>
      </c>
      <c r="H190" s="56"/>
      <c r="I190" s="58" t="s">
        <v>572</v>
      </c>
      <c r="J190" s="59" t="s">
        <v>378</v>
      </c>
      <c r="K190" s="62">
        <v>58600000</v>
      </c>
      <c r="L190" s="62"/>
      <c r="M190" s="63">
        <f t="shared" si="2"/>
        <v>58600000</v>
      </c>
      <c r="N190" s="64">
        <v>42901</v>
      </c>
      <c r="O190" s="64">
        <v>43196</v>
      </c>
    </row>
    <row r="191" spans="1:15" ht="72.75" x14ac:dyDescent="0.25">
      <c r="A191" s="56" t="s">
        <v>1338</v>
      </c>
      <c r="B191" s="57" t="s">
        <v>1552</v>
      </c>
      <c r="C191" s="57" t="s">
        <v>1555</v>
      </c>
      <c r="D191" s="58" t="s">
        <v>1540</v>
      </c>
      <c r="E191" s="66" t="s">
        <v>1258</v>
      </c>
      <c r="F191" s="60">
        <v>58600000</v>
      </c>
      <c r="G191" s="61" t="s">
        <v>1543</v>
      </c>
      <c r="H191" s="56"/>
      <c r="I191" s="58" t="s">
        <v>317</v>
      </c>
      <c r="J191" s="79" t="s">
        <v>783</v>
      </c>
      <c r="K191" s="62">
        <v>58600000</v>
      </c>
      <c r="L191" s="62"/>
      <c r="M191" s="63">
        <f t="shared" si="2"/>
        <v>58600000</v>
      </c>
      <c r="N191" s="64">
        <v>43220</v>
      </c>
      <c r="O191" s="64">
        <v>43276</v>
      </c>
    </row>
    <row r="192" spans="1:15" ht="72.75" x14ac:dyDescent="0.25">
      <c r="A192" s="56" t="s">
        <v>1327</v>
      </c>
      <c r="B192" s="57" t="s">
        <v>1552</v>
      </c>
      <c r="C192" s="57" t="s">
        <v>1555</v>
      </c>
      <c r="D192" s="58" t="s">
        <v>1540</v>
      </c>
      <c r="E192" s="66" t="s">
        <v>1674</v>
      </c>
      <c r="F192" s="60">
        <v>40000000</v>
      </c>
      <c r="G192" s="61" t="s">
        <v>1543</v>
      </c>
      <c r="H192" s="56"/>
      <c r="I192" s="58" t="s">
        <v>574</v>
      </c>
      <c r="J192" s="59" t="s">
        <v>59</v>
      </c>
      <c r="K192" s="62">
        <v>40000000</v>
      </c>
      <c r="L192" s="62"/>
      <c r="M192" s="63">
        <f t="shared" si="2"/>
        <v>40000000</v>
      </c>
      <c r="N192" s="64">
        <v>42939</v>
      </c>
      <c r="O192" s="64">
        <v>43031</v>
      </c>
    </row>
    <row r="193" spans="1:15" ht="72.75" x14ac:dyDescent="0.25">
      <c r="A193" s="56" t="s">
        <v>1339</v>
      </c>
      <c r="B193" s="57" t="s">
        <v>1552</v>
      </c>
      <c r="C193" s="57" t="s">
        <v>1555</v>
      </c>
      <c r="D193" s="58" t="s">
        <v>1540</v>
      </c>
      <c r="E193" s="71" t="s">
        <v>1259</v>
      </c>
      <c r="F193" s="60">
        <v>58600000</v>
      </c>
      <c r="G193" s="61" t="s">
        <v>1543</v>
      </c>
      <c r="H193" s="56"/>
      <c r="I193" s="58" t="s">
        <v>1260</v>
      </c>
      <c r="J193" s="59" t="s">
        <v>1126</v>
      </c>
      <c r="K193" s="62">
        <v>58600000</v>
      </c>
      <c r="L193" s="62"/>
      <c r="M193" s="63">
        <f t="shared" si="2"/>
        <v>58600000</v>
      </c>
      <c r="N193" s="64">
        <v>43059</v>
      </c>
      <c r="O193" s="64">
        <v>43161</v>
      </c>
    </row>
    <row r="194" spans="1:15" ht="72.75" x14ac:dyDescent="0.25">
      <c r="A194" s="56" t="s">
        <v>1661</v>
      </c>
      <c r="B194" s="57" t="s">
        <v>1552</v>
      </c>
      <c r="C194" s="57" t="s">
        <v>1555</v>
      </c>
      <c r="D194" s="58" t="s">
        <v>1540</v>
      </c>
      <c r="E194" s="66" t="s">
        <v>1261</v>
      </c>
      <c r="F194" s="60">
        <v>58600000</v>
      </c>
      <c r="G194" s="61" t="s">
        <v>1543</v>
      </c>
      <c r="H194" s="56"/>
      <c r="I194" s="58" t="s">
        <v>318</v>
      </c>
      <c r="J194" s="59" t="s">
        <v>547</v>
      </c>
      <c r="K194" s="62">
        <v>58600000</v>
      </c>
      <c r="L194" s="62"/>
      <c r="M194" s="63">
        <f t="shared" si="2"/>
        <v>58600000</v>
      </c>
      <c r="N194" s="64">
        <v>42908</v>
      </c>
      <c r="O194" s="64">
        <v>43214</v>
      </c>
    </row>
    <row r="195" spans="1:15" ht="48.75" x14ac:dyDescent="0.25">
      <c r="A195" s="56" t="s">
        <v>619</v>
      </c>
      <c r="B195" s="57" t="s">
        <v>1552</v>
      </c>
      <c r="C195" s="57" t="s">
        <v>1555</v>
      </c>
      <c r="D195" s="58" t="s">
        <v>1540</v>
      </c>
      <c r="E195" s="59" t="s">
        <v>1263</v>
      </c>
      <c r="F195" s="60">
        <v>21290253</v>
      </c>
      <c r="G195" s="61" t="s">
        <v>1543</v>
      </c>
      <c r="H195" s="56"/>
      <c r="I195" s="58" t="s">
        <v>1262</v>
      </c>
      <c r="J195" s="59" t="s">
        <v>765</v>
      </c>
      <c r="K195" s="62">
        <v>21290253</v>
      </c>
      <c r="L195" s="62"/>
      <c r="M195" s="63">
        <f t="shared" ref="M195:M215" si="3">+K195+L195</f>
        <v>21290253</v>
      </c>
      <c r="N195" s="64">
        <v>43089</v>
      </c>
      <c r="O195" s="64">
        <v>43276</v>
      </c>
    </row>
    <row r="196" spans="1:15" ht="84.75" x14ac:dyDescent="0.25">
      <c r="A196" s="56" t="s">
        <v>372</v>
      </c>
      <c r="B196" s="57" t="s">
        <v>1552</v>
      </c>
      <c r="C196" s="57" t="s">
        <v>1555</v>
      </c>
      <c r="D196" s="58" t="s">
        <v>1540</v>
      </c>
      <c r="E196" s="71" t="s">
        <v>1266</v>
      </c>
      <c r="F196" s="60">
        <v>30000000</v>
      </c>
      <c r="G196" s="61" t="s">
        <v>1543</v>
      </c>
      <c r="H196" s="56"/>
      <c r="I196" s="58" t="s">
        <v>1264</v>
      </c>
      <c r="J196" s="59" t="s">
        <v>1265</v>
      </c>
      <c r="K196" s="62">
        <v>30000000</v>
      </c>
      <c r="L196" s="62">
        <v>12000000</v>
      </c>
      <c r="M196" s="63">
        <f t="shared" si="3"/>
        <v>42000000</v>
      </c>
      <c r="N196" s="64">
        <v>42855</v>
      </c>
      <c r="O196" s="64">
        <v>43276</v>
      </c>
    </row>
    <row r="197" spans="1:15" ht="108.75" x14ac:dyDescent="0.25">
      <c r="A197" s="56" t="s">
        <v>375</v>
      </c>
      <c r="B197" s="57" t="s">
        <v>1552</v>
      </c>
      <c r="C197" s="57" t="s">
        <v>1555</v>
      </c>
      <c r="D197" s="58" t="s">
        <v>1540</v>
      </c>
      <c r="E197" s="71" t="s">
        <v>1267</v>
      </c>
      <c r="F197" s="60">
        <v>58600000</v>
      </c>
      <c r="G197" s="61" t="s">
        <v>1543</v>
      </c>
      <c r="H197" s="56"/>
      <c r="I197" s="58" t="s">
        <v>322</v>
      </c>
      <c r="J197" s="59" t="s">
        <v>1265</v>
      </c>
      <c r="K197" s="62">
        <v>58600000</v>
      </c>
      <c r="L197" s="62">
        <v>28000000</v>
      </c>
      <c r="M197" s="63">
        <f t="shared" si="3"/>
        <v>86600000</v>
      </c>
      <c r="N197" s="64">
        <v>42946</v>
      </c>
      <c r="O197" s="64">
        <v>43277</v>
      </c>
    </row>
    <row r="198" spans="1:15" ht="96.75" x14ac:dyDescent="0.25">
      <c r="A198" s="56" t="s">
        <v>379</v>
      </c>
      <c r="B198" s="57" t="s">
        <v>1552</v>
      </c>
      <c r="C198" s="57" t="s">
        <v>1555</v>
      </c>
      <c r="D198" s="58" t="s">
        <v>1540</v>
      </c>
      <c r="E198" s="71" t="s">
        <v>1147</v>
      </c>
      <c r="F198" s="60">
        <v>58600000</v>
      </c>
      <c r="G198" s="61" t="s">
        <v>1543</v>
      </c>
      <c r="H198" s="56"/>
      <c r="I198" s="58" t="s">
        <v>325</v>
      </c>
      <c r="J198" s="59" t="s">
        <v>869</v>
      </c>
      <c r="K198" s="62">
        <v>58600000</v>
      </c>
      <c r="L198" s="62">
        <v>28000000</v>
      </c>
      <c r="M198" s="63">
        <f t="shared" si="3"/>
        <v>86600000</v>
      </c>
      <c r="N198" s="64">
        <v>42916</v>
      </c>
      <c r="O198" s="64">
        <v>43277</v>
      </c>
    </row>
    <row r="199" spans="1:15" ht="67.5" customHeight="1" x14ac:dyDescent="0.25">
      <c r="A199" s="56" t="s">
        <v>411</v>
      </c>
      <c r="B199" s="57" t="s">
        <v>1552</v>
      </c>
      <c r="C199" s="57" t="s">
        <v>1555</v>
      </c>
      <c r="D199" s="58" t="s">
        <v>1540</v>
      </c>
      <c r="E199" s="67" t="s">
        <v>1252</v>
      </c>
      <c r="F199" s="60">
        <v>13200000</v>
      </c>
      <c r="G199" s="61" t="s">
        <v>1543</v>
      </c>
      <c r="H199" s="56"/>
      <c r="I199" s="58" t="s">
        <v>577</v>
      </c>
      <c r="J199" s="59" t="s">
        <v>378</v>
      </c>
      <c r="K199" s="62">
        <v>13200000</v>
      </c>
      <c r="L199" s="62"/>
      <c r="M199" s="63">
        <f t="shared" si="3"/>
        <v>13200000</v>
      </c>
      <c r="N199" s="64">
        <v>42734</v>
      </c>
      <c r="O199" s="64">
        <v>43277</v>
      </c>
    </row>
    <row r="200" spans="1:15" ht="120.75" x14ac:dyDescent="0.25">
      <c r="A200" s="56" t="s">
        <v>310</v>
      </c>
      <c r="B200" s="96" t="s">
        <v>1551</v>
      </c>
      <c r="C200" s="57" t="s">
        <v>1555</v>
      </c>
      <c r="D200" s="58" t="s">
        <v>1540</v>
      </c>
      <c r="E200" s="70" t="s">
        <v>1494</v>
      </c>
      <c r="F200" s="60">
        <v>150000000</v>
      </c>
      <c r="G200" s="61" t="s">
        <v>1543</v>
      </c>
      <c r="H200" s="56"/>
      <c r="I200" s="58" t="s">
        <v>1278</v>
      </c>
      <c r="J200" s="70" t="s">
        <v>1279</v>
      </c>
      <c r="K200" s="62">
        <v>150000000</v>
      </c>
      <c r="L200" s="62"/>
      <c r="M200" s="63">
        <f t="shared" si="3"/>
        <v>150000000</v>
      </c>
      <c r="N200" s="64">
        <v>42912</v>
      </c>
      <c r="O200" s="64">
        <v>43013</v>
      </c>
    </row>
    <row r="201" spans="1:15" ht="108.75" x14ac:dyDescent="0.25">
      <c r="A201" s="56" t="s">
        <v>346</v>
      </c>
      <c r="B201" s="57" t="s">
        <v>1552</v>
      </c>
      <c r="C201" s="57" t="s">
        <v>1555</v>
      </c>
      <c r="D201" s="58" t="s">
        <v>1540</v>
      </c>
      <c r="E201" s="71" t="s">
        <v>1269</v>
      </c>
      <c r="F201" s="60">
        <v>50000000</v>
      </c>
      <c r="G201" s="61" t="s">
        <v>1543</v>
      </c>
      <c r="H201" s="56"/>
      <c r="I201" s="58" t="s">
        <v>327</v>
      </c>
      <c r="J201" s="59" t="s">
        <v>1268</v>
      </c>
      <c r="K201" s="62">
        <v>50000000</v>
      </c>
      <c r="L201" s="62"/>
      <c r="M201" s="63">
        <f t="shared" si="3"/>
        <v>50000000</v>
      </c>
      <c r="N201" s="64">
        <v>42916</v>
      </c>
      <c r="O201" s="64">
        <v>43277</v>
      </c>
    </row>
    <row r="202" spans="1:15" ht="122.25" customHeight="1" x14ac:dyDescent="0.25">
      <c r="A202" s="56" t="s">
        <v>386</v>
      </c>
      <c r="B202" s="57" t="s">
        <v>1552</v>
      </c>
      <c r="C202" s="57" t="s">
        <v>1555</v>
      </c>
      <c r="D202" s="58" t="s">
        <v>1540</v>
      </c>
      <c r="E202" s="66" t="s">
        <v>1197</v>
      </c>
      <c r="F202" s="60">
        <v>58600000</v>
      </c>
      <c r="G202" s="61" t="s">
        <v>1543</v>
      </c>
      <c r="H202" s="56"/>
      <c r="I202" s="58" t="s">
        <v>332</v>
      </c>
      <c r="J202" s="59" t="s">
        <v>1196</v>
      </c>
      <c r="K202" s="62">
        <v>58600000</v>
      </c>
      <c r="L202" s="62">
        <v>29300000</v>
      </c>
      <c r="M202" s="63">
        <f t="shared" si="3"/>
        <v>87900000</v>
      </c>
      <c r="N202" s="64">
        <v>42804</v>
      </c>
      <c r="O202" s="64">
        <v>43277</v>
      </c>
    </row>
    <row r="203" spans="1:15" ht="104.25" customHeight="1" x14ac:dyDescent="0.25">
      <c r="A203" s="56" t="s">
        <v>1347</v>
      </c>
      <c r="B203" s="57" t="s">
        <v>1552</v>
      </c>
      <c r="C203" s="57" t="s">
        <v>1555</v>
      </c>
      <c r="D203" s="58" t="s">
        <v>1540</v>
      </c>
      <c r="E203" s="71" t="s">
        <v>1270</v>
      </c>
      <c r="F203" s="60">
        <v>58600000</v>
      </c>
      <c r="G203" s="61" t="s">
        <v>1543</v>
      </c>
      <c r="H203" s="56"/>
      <c r="I203" s="58" t="s">
        <v>333</v>
      </c>
      <c r="J203" s="59" t="s">
        <v>869</v>
      </c>
      <c r="K203" s="62">
        <v>58600000</v>
      </c>
      <c r="L203" s="62">
        <v>28000000</v>
      </c>
      <c r="M203" s="63">
        <f t="shared" si="3"/>
        <v>86600000</v>
      </c>
      <c r="N203" s="64">
        <v>42916</v>
      </c>
      <c r="O203" s="64">
        <v>43028</v>
      </c>
    </row>
    <row r="204" spans="1:15" ht="78" customHeight="1" x14ac:dyDescent="0.25">
      <c r="A204" s="56" t="s">
        <v>603</v>
      </c>
      <c r="B204" s="57" t="s">
        <v>1552</v>
      </c>
      <c r="C204" s="57" t="s">
        <v>1555</v>
      </c>
      <c r="D204" s="58" t="s">
        <v>1540</v>
      </c>
      <c r="E204" s="85" t="s">
        <v>1516</v>
      </c>
      <c r="F204" s="60">
        <v>30000000</v>
      </c>
      <c r="G204" s="61" t="s">
        <v>1543</v>
      </c>
      <c r="H204" s="56"/>
      <c r="I204" s="58" t="s">
        <v>338</v>
      </c>
      <c r="J204" s="59" t="s">
        <v>1517</v>
      </c>
      <c r="K204" s="62">
        <v>30000000</v>
      </c>
      <c r="L204" s="62">
        <v>14000000</v>
      </c>
      <c r="M204" s="63">
        <f t="shared" si="3"/>
        <v>44000000</v>
      </c>
      <c r="N204" s="64">
        <v>42962</v>
      </c>
      <c r="O204" s="64">
        <v>43277</v>
      </c>
    </row>
    <row r="205" spans="1:15" ht="75" customHeight="1" x14ac:dyDescent="0.25">
      <c r="A205" s="56" t="s">
        <v>409</v>
      </c>
      <c r="B205" s="57" t="s">
        <v>1552</v>
      </c>
      <c r="C205" s="57" t="s">
        <v>1555</v>
      </c>
      <c r="D205" s="58" t="s">
        <v>1540</v>
      </c>
      <c r="E205" s="71" t="s">
        <v>1521</v>
      </c>
      <c r="F205" s="60">
        <v>58000000</v>
      </c>
      <c r="G205" s="61" t="s">
        <v>1543</v>
      </c>
      <c r="H205" s="56"/>
      <c r="I205" s="58" t="s">
        <v>1503</v>
      </c>
      <c r="J205" s="59" t="s">
        <v>1520</v>
      </c>
      <c r="K205" s="62">
        <v>58000000</v>
      </c>
      <c r="L205" s="62"/>
      <c r="M205" s="63">
        <f t="shared" si="3"/>
        <v>58000000</v>
      </c>
      <c r="N205" s="64">
        <v>42776</v>
      </c>
      <c r="O205" s="64">
        <v>43277</v>
      </c>
    </row>
    <row r="206" spans="1:15" ht="72.75" x14ac:dyDescent="0.25">
      <c r="A206" s="56" t="s">
        <v>1350</v>
      </c>
      <c r="B206" s="57" t="s">
        <v>1552</v>
      </c>
      <c r="C206" s="57" t="s">
        <v>1555</v>
      </c>
      <c r="D206" s="58" t="s">
        <v>1540</v>
      </c>
      <c r="E206" s="71" t="s">
        <v>1189</v>
      </c>
      <c r="F206" s="60">
        <v>58600000</v>
      </c>
      <c r="G206" s="61" t="s">
        <v>1543</v>
      </c>
      <c r="H206" s="56"/>
      <c r="I206" s="58" t="s">
        <v>340</v>
      </c>
      <c r="J206" s="59" t="s">
        <v>1188</v>
      </c>
      <c r="K206" s="62">
        <v>58600000</v>
      </c>
      <c r="L206" s="62">
        <v>28000000</v>
      </c>
      <c r="M206" s="63">
        <f t="shared" si="3"/>
        <v>86600000</v>
      </c>
      <c r="N206" s="64">
        <v>42916</v>
      </c>
      <c r="O206" s="64">
        <v>43277</v>
      </c>
    </row>
    <row r="207" spans="1:15" ht="137.25" customHeight="1" x14ac:dyDescent="0.25">
      <c r="A207" s="56" t="s">
        <v>626</v>
      </c>
      <c r="B207" s="57" t="s">
        <v>1552</v>
      </c>
      <c r="C207" s="57" t="s">
        <v>1555</v>
      </c>
      <c r="D207" s="58" t="s">
        <v>1540</v>
      </c>
      <c r="E207" s="85" t="s">
        <v>1522</v>
      </c>
      <c r="F207" s="60">
        <v>58600000</v>
      </c>
      <c r="G207" s="61" t="s">
        <v>1543</v>
      </c>
      <c r="H207" s="56"/>
      <c r="I207" s="58" t="s">
        <v>1318</v>
      </c>
      <c r="J207" s="59" t="s">
        <v>1505</v>
      </c>
      <c r="K207" s="62">
        <v>58600000</v>
      </c>
      <c r="L207" s="62">
        <v>29000000</v>
      </c>
      <c r="M207" s="63">
        <f t="shared" si="3"/>
        <v>87600000</v>
      </c>
      <c r="N207" s="64">
        <v>43023</v>
      </c>
      <c r="O207" s="64">
        <v>43277</v>
      </c>
    </row>
    <row r="208" spans="1:15" ht="72.75" x14ac:dyDescent="0.25">
      <c r="A208" s="56" t="s">
        <v>609</v>
      </c>
      <c r="B208" s="57" t="s">
        <v>1552</v>
      </c>
      <c r="C208" s="57" t="s">
        <v>1555</v>
      </c>
      <c r="D208" s="58" t="s">
        <v>1540</v>
      </c>
      <c r="E208" s="71" t="s">
        <v>1272</v>
      </c>
      <c r="F208" s="60">
        <v>58600000</v>
      </c>
      <c r="G208" s="61" t="s">
        <v>1543</v>
      </c>
      <c r="H208" s="56"/>
      <c r="I208" s="58" t="s">
        <v>586</v>
      </c>
      <c r="J208" s="59" t="s">
        <v>1271</v>
      </c>
      <c r="K208" s="62">
        <v>58600000</v>
      </c>
      <c r="L208" s="62">
        <v>28000000</v>
      </c>
      <c r="M208" s="63">
        <f t="shared" si="3"/>
        <v>86600000</v>
      </c>
      <c r="N208" s="64">
        <v>42916</v>
      </c>
      <c r="O208" s="64">
        <v>43224</v>
      </c>
    </row>
    <row r="209" spans="1:15" ht="101.25" customHeight="1" x14ac:dyDescent="0.25">
      <c r="A209" s="56" t="s">
        <v>376</v>
      </c>
      <c r="B209" s="57" t="s">
        <v>1552</v>
      </c>
      <c r="C209" s="57" t="s">
        <v>1555</v>
      </c>
      <c r="D209" s="58" t="s">
        <v>1540</v>
      </c>
      <c r="E209" s="85" t="s">
        <v>1527</v>
      </c>
      <c r="F209" s="60">
        <v>58600000</v>
      </c>
      <c r="G209" s="61" t="s">
        <v>1543</v>
      </c>
      <c r="H209" s="56"/>
      <c r="I209" s="58" t="s">
        <v>589</v>
      </c>
      <c r="J209" s="59" t="s">
        <v>869</v>
      </c>
      <c r="K209" s="62">
        <v>58600000</v>
      </c>
      <c r="L209" s="62"/>
      <c r="M209" s="63">
        <f t="shared" si="3"/>
        <v>58600000</v>
      </c>
      <c r="N209" s="64">
        <v>42916</v>
      </c>
      <c r="O209" s="64">
        <v>43028</v>
      </c>
    </row>
    <row r="210" spans="1:15" ht="144.75" x14ac:dyDescent="0.25">
      <c r="A210" s="56" t="s">
        <v>314</v>
      </c>
      <c r="B210" s="57" t="s">
        <v>1551</v>
      </c>
      <c r="C210" s="57" t="s">
        <v>1555</v>
      </c>
      <c r="D210" s="58" t="s">
        <v>1540</v>
      </c>
      <c r="E210" s="70" t="s">
        <v>1274</v>
      </c>
      <c r="F210" s="60">
        <v>350000000</v>
      </c>
      <c r="G210" s="61" t="s">
        <v>1543</v>
      </c>
      <c r="H210" s="56"/>
      <c r="I210" s="58" t="s">
        <v>1275</v>
      </c>
      <c r="J210" s="70" t="s">
        <v>1273</v>
      </c>
      <c r="K210" s="62">
        <v>350000000</v>
      </c>
      <c r="L210" s="62"/>
      <c r="M210" s="63">
        <f t="shared" si="3"/>
        <v>350000000</v>
      </c>
      <c r="N210" s="64">
        <v>42910</v>
      </c>
      <c r="O210" s="64">
        <v>42997</v>
      </c>
    </row>
    <row r="211" spans="1:15" ht="84" customHeight="1" x14ac:dyDescent="0.25">
      <c r="A211" s="56" t="s">
        <v>358</v>
      </c>
      <c r="B211" s="57" t="s">
        <v>1552</v>
      </c>
      <c r="C211" s="57" t="s">
        <v>1555</v>
      </c>
      <c r="D211" s="58" t="s">
        <v>1540</v>
      </c>
      <c r="E211" s="85" t="s">
        <v>1514</v>
      </c>
      <c r="F211" s="60">
        <v>30000000</v>
      </c>
      <c r="G211" s="61" t="s">
        <v>1543</v>
      </c>
      <c r="H211" s="56"/>
      <c r="I211" s="58" t="s">
        <v>343</v>
      </c>
      <c r="J211" s="70" t="s">
        <v>207</v>
      </c>
      <c r="K211" s="62">
        <v>30000000</v>
      </c>
      <c r="L211" s="62">
        <v>14000000</v>
      </c>
      <c r="M211" s="63">
        <f t="shared" si="3"/>
        <v>44000000</v>
      </c>
      <c r="N211" s="64">
        <v>43099</v>
      </c>
      <c r="O211" s="64">
        <v>43278</v>
      </c>
    </row>
    <row r="212" spans="1:15" ht="80.25" customHeight="1" x14ac:dyDescent="0.25">
      <c r="A212" s="56" t="s">
        <v>384</v>
      </c>
      <c r="B212" s="57" t="s">
        <v>1552</v>
      </c>
      <c r="C212" s="57" t="s">
        <v>1555</v>
      </c>
      <c r="D212" s="58" t="s">
        <v>1540</v>
      </c>
      <c r="E212" s="85" t="s">
        <v>1513</v>
      </c>
      <c r="F212" s="60">
        <v>58600000</v>
      </c>
      <c r="G212" s="61" t="s">
        <v>1543</v>
      </c>
      <c r="H212" s="56"/>
      <c r="I212" s="58" t="s">
        <v>346</v>
      </c>
      <c r="J212" s="70" t="s">
        <v>1515</v>
      </c>
      <c r="K212" s="62">
        <v>58600000</v>
      </c>
      <c r="L212" s="62">
        <v>15000000</v>
      </c>
      <c r="M212" s="63">
        <f t="shared" si="3"/>
        <v>73600000</v>
      </c>
      <c r="N212" s="64">
        <v>42993</v>
      </c>
      <c r="O212" s="64">
        <v>43278</v>
      </c>
    </row>
    <row r="213" spans="1:15" ht="144.75" x14ac:dyDescent="0.25">
      <c r="A213" s="56" t="s">
        <v>569</v>
      </c>
      <c r="B213" s="96" t="s">
        <v>1551</v>
      </c>
      <c r="C213" s="57" t="s">
        <v>1555</v>
      </c>
      <c r="D213" s="58" t="s">
        <v>1540</v>
      </c>
      <c r="E213" s="70" t="s">
        <v>1276</v>
      </c>
      <c r="F213" s="60">
        <v>400000000</v>
      </c>
      <c r="G213" s="61" t="s">
        <v>1543</v>
      </c>
      <c r="H213" s="56"/>
      <c r="I213" s="58" t="s">
        <v>349</v>
      </c>
      <c r="J213" s="70" t="s">
        <v>1277</v>
      </c>
      <c r="K213" s="62">
        <v>400000000</v>
      </c>
      <c r="L213" s="62"/>
      <c r="M213" s="63">
        <f t="shared" si="3"/>
        <v>400000000</v>
      </c>
      <c r="N213" s="64">
        <v>42868</v>
      </c>
      <c r="O213" s="64">
        <v>43013</v>
      </c>
    </row>
    <row r="214" spans="1:15" ht="72.75" x14ac:dyDescent="0.25">
      <c r="A214" s="56" t="s">
        <v>605</v>
      </c>
      <c r="B214" s="57" t="s">
        <v>1552</v>
      </c>
      <c r="C214" s="57" t="s">
        <v>1555</v>
      </c>
      <c r="D214" s="58" t="s">
        <v>1540</v>
      </c>
      <c r="E214" s="86" t="s">
        <v>1500</v>
      </c>
      <c r="F214" s="60">
        <v>58600000</v>
      </c>
      <c r="G214" s="61" t="s">
        <v>1543</v>
      </c>
      <c r="H214" s="56"/>
      <c r="I214" s="58" t="s">
        <v>352</v>
      </c>
      <c r="J214" s="66" t="s">
        <v>1222</v>
      </c>
      <c r="K214" s="62">
        <v>58600000</v>
      </c>
      <c r="L214" s="62"/>
      <c r="M214" s="63">
        <f t="shared" si="3"/>
        <v>58600000</v>
      </c>
      <c r="N214" s="64">
        <v>42914</v>
      </c>
      <c r="O214" s="64">
        <v>42958</v>
      </c>
    </row>
    <row r="215" spans="1:15" ht="72.75" x14ac:dyDescent="0.25">
      <c r="A215" s="56" t="s">
        <v>1346</v>
      </c>
      <c r="B215" s="57" t="s">
        <v>1552</v>
      </c>
      <c r="C215" s="57" t="s">
        <v>1555</v>
      </c>
      <c r="D215" s="58" t="s">
        <v>1540</v>
      </c>
      <c r="E215" s="66" t="s">
        <v>1501</v>
      </c>
      <c r="F215" s="60">
        <v>58600000</v>
      </c>
      <c r="G215" s="61" t="s">
        <v>1543</v>
      </c>
      <c r="H215" s="56"/>
      <c r="I215" s="58" t="s">
        <v>1499</v>
      </c>
      <c r="J215" s="66" t="s">
        <v>1222</v>
      </c>
      <c r="K215" s="62">
        <v>58600000</v>
      </c>
      <c r="L215" s="62"/>
      <c r="M215" s="63">
        <f t="shared" si="3"/>
        <v>58600000</v>
      </c>
      <c r="N215" s="64">
        <v>43069</v>
      </c>
      <c r="O215" s="64">
        <v>43165</v>
      </c>
    </row>
    <row r="216" spans="1:15" ht="27.75" customHeight="1" x14ac:dyDescent="0.25">
      <c r="A216" s="1"/>
      <c r="B216" s="41"/>
      <c r="C216" s="41"/>
      <c r="D216" s="41"/>
      <c r="E216" s="41"/>
      <c r="F216" s="44">
        <f>SUM(F2:F215)</f>
        <v>17163116531</v>
      </c>
      <c r="G216" s="1"/>
      <c r="H216" s="1"/>
      <c r="I216" s="1"/>
      <c r="J216" s="1"/>
      <c r="K216" s="1"/>
      <c r="L216" s="50">
        <f>SUM(L2:L215)</f>
        <v>5346793603</v>
      </c>
      <c r="M216" s="44">
        <f>SUM(M2:M215)</f>
        <v>22509910134</v>
      </c>
      <c r="N216" s="1"/>
      <c r="O216" s="1"/>
    </row>
    <row r="217" spans="1:15" x14ac:dyDescent="0.25">
      <c r="B217" s="40"/>
      <c r="C217" s="40"/>
      <c r="D217" s="40"/>
      <c r="E217" s="40"/>
    </row>
    <row r="218" spans="1:15" x14ac:dyDescent="0.25">
      <c r="B218" s="40"/>
      <c r="C218" s="40"/>
      <c r="D218" s="40"/>
      <c r="E218" s="40"/>
      <c r="K218" s="51"/>
    </row>
    <row r="219" spans="1:15" x14ac:dyDescent="0.25">
      <c r="B219" s="55" t="s">
        <v>1528</v>
      </c>
      <c r="C219" s="52" t="s">
        <v>1662</v>
      </c>
      <c r="D219" s="53"/>
      <c r="E219" s="54"/>
      <c r="F219" s="42"/>
    </row>
    <row r="220" spans="1:15" x14ac:dyDescent="0.25">
      <c r="B220" s="40"/>
      <c r="C220" s="40"/>
      <c r="D220" s="40"/>
      <c r="E220" s="40"/>
      <c r="K220" s="43"/>
    </row>
    <row r="221" spans="1:15" x14ac:dyDescent="0.25">
      <c r="B221" s="40"/>
      <c r="C221" s="40"/>
      <c r="D221" s="40"/>
      <c r="E221" s="40"/>
    </row>
    <row r="222" spans="1:15" x14ac:dyDescent="0.25">
      <c r="B222" s="40"/>
      <c r="C222" s="40"/>
      <c r="D222" s="40"/>
      <c r="E222" s="40"/>
      <c r="F222" s="43"/>
    </row>
    <row r="223" spans="1:15" x14ac:dyDescent="0.25">
      <c r="B223" s="40"/>
      <c r="C223" s="40"/>
      <c r="D223" s="40"/>
      <c r="E223" s="40"/>
    </row>
    <row r="224" spans="1:15" x14ac:dyDescent="0.25">
      <c r="B224" s="40"/>
      <c r="C224" s="40"/>
      <c r="D224" s="40"/>
      <c r="E224" s="40"/>
    </row>
    <row r="225" spans="1:6" x14ac:dyDescent="0.25">
      <c r="A225" t="s">
        <v>1663</v>
      </c>
      <c r="B225" s="40"/>
      <c r="C225" s="40"/>
      <c r="D225" s="40"/>
      <c r="E225" s="40"/>
      <c r="F225" s="42"/>
    </row>
    <row r="226" spans="1:6" x14ac:dyDescent="0.25">
      <c r="A226" t="s">
        <v>1664</v>
      </c>
      <c r="B226" s="40"/>
      <c r="C226" s="40"/>
      <c r="D226" s="40"/>
      <c r="E226" s="40"/>
    </row>
    <row r="227" spans="1:6" x14ac:dyDescent="0.25">
      <c r="B227" s="40"/>
      <c r="C227" s="40"/>
      <c r="D227" s="40"/>
      <c r="E227" s="40"/>
    </row>
    <row r="228" spans="1:6" x14ac:dyDescent="0.25">
      <c r="B228" s="40"/>
      <c r="C228" s="40"/>
      <c r="D228" s="40"/>
      <c r="E228" s="40"/>
      <c r="F228" s="43"/>
    </row>
    <row r="229" spans="1:6" x14ac:dyDescent="0.25">
      <c r="B229" s="40"/>
      <c r="C229" s="40"/>
      <c r="D229" s="40"/>
      <c r="E229" s="40"/>
    </row>
    <row r="230" spans="1:6" x14ac:dyDescent="0.25">
      <c r="B230" s="40"/>
      <c r="C230" s="40"/>
      <c r="D230" s="40"/>
      <c r="E230" s="40"/>
    </row>
    <row r="231" spans="1:6" x14ac:dyDescent="0.25">
      <c r="B231" s="40"/>
      <c r="C231" s="40"/>
      <c r="D231" s="40"/>
      <c r="E231" s="40"/>
    </row>
    <row r="232" spans="1:6" x14ac:dyDescent="0.25">
      <c r="B232" s="40"/>
      <c r="C232" s="40"/>
      <c r="D232" s="40"/>
      <c r="E232" s="40"/>
    </row>
    <row r="233" spans="1:6" x14ac:dyDescent="0.25">
      <c r="B233" s="40"/>
      <c r="C233" s="40"/>
      <c r="D233" s="40"/>
      <c r="E233" s="40"/>
    </row>
    <row r="234" spans="1:6" x14ac:dyDescent="0.25">
      <c r="B234" s="40"/>
      <c r="C234" s="40"/>
      <c r="D234" s="40"/>
      <c r="E234" s="40"/>
    </row>
    <row r="235" spans="1:6" x14ac:dyDescent="0.25">
      <c r="B235" s="40"/>
      <c r="C235" s="40"/>
      <c r="D235" s="40"/>
      <c r="E235" s="40"/>
    </row>
    <row r="236" spans="1:6" x14ac:dyDescent="0.25">
      <c r="B236" s="40"/>
      <c r="C236" s="40"/>
      <c r="D236" s="40"/>
      <c r="E236" s="40"/>
    </row>
    <row r="237" spans="1:6" x14ac:dyDescent="0.25">
      <c r="B237" s="40"/>
      <c r="C237" s="40"/>
      <c r="D237" s="40"/>
      <c r="E237" s="40"/>
    </row>
    <row r="238" spans="1:6" x14ac:dyDescent="0.25">
      <c r="B238" s="40"/>
      <c r="C238" s="40"/>
      <c r="D238" s="40"/>
      <c r="E238" s="40"/>
    </row>
    <row r="239" spans="1:6" x14ac:dyDescent="0.25">
      <c r="B239" s="40"/>
      <c r="C239" s="40"/>
      <c r="D239" s="40"/>
      <c r="E239" s="40"/>
    </row>
    <row r="240" spans="1:6" x14ac:dyDescent="0.25">
      <c r="B240" s="40"/>
      <c r="C240" s="40"/>
      <c r="D240" s="40"/>
      <c r="E240" s="40"/>
    </row>
    <row r="241" spans="2:5" x14ac:dyDescent="0.25">
      <c r="B241" s="40"/>
      <c r="C241" s="40"/>
      <c r="D241" s="40"/>
      <c r="E241" s="40"/>
    </row>
    <row r="242" spans="2:5" x14ac:dyDescent="0.25">
      <c r="B242" s="40"/>
      <c r="C242" s="40"/>
      <c r="D242" s="40"/>
      <c r="E242" s="40"/>
    </row>
    <row r="243" spans="2:5" x14ac:dyDescent="0.25">
      <c r="B243" s="40"/>
      <c r="C243" s="40"/>
      <c r="D243" s="40"/>
      <c r="E243" s="40"/>
    </row>
    <row r="244" spans="2:5" x14ac:dyDescent="0.25">
      <c r="B244" s="40"/>
      <c r="C244" s="40"/>
      <c r="D244" s="40"/>
      <c r="E244" s="40"/>
    </row>
    <row r="245" spans="2:5" x14ac:dyDescent="0.25">
      <c r="B245" s="40"/>
      <c r="C245" s="40"/>
      <c r="D245" s="40"/>
      <c r="E245" s="40"/>
    </row>
    <row r="246" spans="2:5" x14ac:dyDescent="0.25">
      <c r="B246" s="40"/>
      <c r="C246" s="40"/>
      <c r="D246" s="40"/>
      <c r="E246" s="40"/>
    </row>
    <row r="247" spans="2:5" x14ac:dyDescent="0.25">
      <c r="B247" s="40"/>
      <c r="C247" s="40"/>
      <c r="D247" s="40"/>
      <c r="E247" s="40"/>
    </row>
    <row r="248" spans="2:5" x14ac:dyDescent="0.25">
      <c r="B248" s="40"/>
      <c r="C248" s="40"/>
      <c r="D248" s="40"/>
      <c r="E248" s="40"/>
    </row>
    <row r="249" spans="2:5" x14ac:dyDescent="0.25">
      <c r="B249" s="40"/>
      <c r="C249" s="40"/>
      <c r="D249" s="40"/>
      <c r="E249" s="40"/>
    </row>
    <row r="250" spans="2:5" x14ac:dyDescent="0.25">
      <c r="B250" s="40"/>
      <c r="C250" s="40"/>
      <c r="D250" s="40"/>
      <c r="E250" s="40"/>
    </row>
    <row r="251" spans="2:5" x14ac:dyDescent="0.25">
      <c r="B251" s="40"/>
      <c r="C251" s="40"/>
      <c r="D251" s="40"/>
      <c r="E251" s="40"/>
    </row>
    <row r="252" spans="2:5" x14ac:dyDescent="0.25">
      <c r="B252" s="40"/>
      <c r="C252" s="40"/>
      <c r="D252" s="40"/>
      <c r="E252" s="40"/>
    </row>
    <row r="253" spans="2:5" x14ac:dyDescent="0.25">
      <c r="B253" s="40"/>
      <c r="C253" s="40"/>
      <c r="D253" s="40"/>
      <c r="E253" s="40"/>
    </row>
    <row r="254" spans="2:5" x14ac:dyDescent="0.25">
      <c r="B254" s="40"/>
      <c r="C254" s="40"/>
      <c r="D254" s="40"/>
      <c r="E254" s="40"/>
    </row>
    <row r="255" spans="2:5" x14ac:dyDescent="0.25">
      <c r="B255" s="40"/>
      <c r="C255" s="40"/>
      <c r="D255" s="40"/>
      <c r="E255" s="40"/>
    </row>
    <row r="256" spans="2:5" x14ac:dyDescent="0.25">
      <c r="B256" s="40"/>
      <c r="C256" s="40"/>
      <c r="D256" s="40"/>
      <c r="E256" s="40"/>
    </row>
    <row r="257" spans="2:5" x14ac:dyDescent="0.25">
      <c r="B257" s="40"/>
      <c r="C257" s="40"/>
      <c r="D257" s="40"/>
      <c r="E257" s="40"/>
    </row>
    <row r="258" spans="2:5" x14ac:dyDescent="0.25">
      <c r="B258" s="40"/>
      <c r="C258" s="40"/>
      <c r="D258" s="40"/>
      <c r="E258" s="40"/>
    </row>
    <row r="259" spans="2:5" x14ac:dyDescent="0.25">
      <c r="B259" s="40"/>
      <c r="C259" s="40"/>
      <c r="D259" s="40"/>
      <c r="E259" s="40"/>
    </row>
    <row r="260" spans="2:5" x14ac:dyDescent="0.25">
      <c r="B260" s="40"/>
      <c r="C260" s="40"/>
      <c r="D260" s="40"/>
      <c r="E260" s="40"/>
    </row>
    <row r="261" spans="2:5" x14ac:dyDescent="0.25">
      <c r="B261" s="40"/>
      <c r="C261" s="40"/>
      <c r="D261" s="40"/>
      <c r="E261" s="40"/>
    </row>
    <row r="262" spans="2:5" x14ac:dyDescent="0.25">
      <c r="B262" s="40"/>
      <c r="C262" s="40"/>
      <c r="D262" s="40"/>
      <c r="E262" s="40"/>
    </row>
    <row r="263" spans="2:5" x14ac:dyDescent="0.25">
      <c r="B263" s="40"/>
      <c r="C263" s="40"/>
      <c r="D263" s="40"/>
      <c r="E263" s="40"/>
    </row>
    <row r="264" spans="2:5" x14ac:dyDescent="0.25">
      <c r="B264" s="40"/>
      <c r="C264" s="40"/>
      <c r="D264" s="40"/>
      <c r="E264" s="40"/>
    </row>
    <row r="265" spans="2:5" x14ac:dyDescent="0.25">
      <c r="B265" s="40"/>
      <c r="C265" s="40"/>
      <c r="D265" s="40"/>
      <c r="E265" s="40"/>
    </row>
    <row r="266" spans="2:5" x14ac:dyDescent="0.25">
      <c r="B266" s="40"/>
      <c r="C266" s="40"/>
      <c r="D266" s="40"/>
      <c r="E266" s="40"/>
    </row>
    <row r="267" spans="2:5" x14ac:dyDescent="0.25">
      <c r="B267" s="40"/>
      <c r="C267" s="40"/>
      <c r="D267" s="40"/>
      <c r="E267" s="40"/>
    </row>
    <row r="268" spans="2:5" x14ac:dyDescent="0.25">
      <c r="B268" s="40"/>
      <c r="C268" s="40"/>
      <c r="D268" s="40"/>
      <c r="E268" s="40"/>
    </row>
    <row r="269" spans="2:5" x14ac:dyDescent="0.25">
      <c r="B269" s="40"/>
      <c r="C269" s="40"/>
      <c r="D269" s="40"/>
      <c r="E269" s="40"/>
    </row>
    <row r="270" spans="2:5" x14ac:dyDescent="0.25">
      <c r="B270" s="40"/>
      <c r="C270" s="40"/>
      <c r="D270" s="40"/>
      <c r="E270" s="40"/>
    </row>
    <row r="271" spans="2:5" x14ac:dyDescent="0.25">
      <c r="B271" s="40"/>
      <c r="C271" s="40"/>
      <c r="D271" s="40"/>
      <c r="E271" s="40"/>
    </row>
    <row r="272" spans="2:5" x14ac:dyDescent="0.25">
      <c r="B272" s="40"/>
      <c r="C272" s="40"/>
      <c r="D272" s="40"/>
      <c r="E272" s="40"/>
    </row>
    <row r="273" spans="2:5" x14ac:dyDescent="0.25">
      <c r="B273" s="40"/>
      <c r="C273" s="40"/>
      <c r="D273" s="40"/>
      <c r="E273" s="40"/>
    </row>
    <row r="274" spans="2:5" x14ac:dyDescent="0.25">
      <c r="B274" s="40"/>
      <c r="C274" s="40"/>
      <c r="D274" s="40"/>
      <c r="E274" s="40"/>
    </row>
    <row r="275" spans="2:5" x14ac:dyDescent="0.25">
      <c r="B275" s="40"/>
      <c r="C275" s="40"/>
      <c r="D275" s="40"/>
      <c r="E275" s="40"/>
    </row>
    <row r="276" spans="2:5" x14ac:dyDescent="0.25">
      <c r="B276" s="40"/>
      <c r="C276" s="40"/>
      <c r="D276" s="40"/>
      <c r="E276" s="40"/>
    </row>
    <row r="277" spans="2:5" x14ac:dyDescent="0.25">
      <c r="B277" s="40"/>
      <c r="C277" s="40"/>
      <c r="D277" s="40"/>
      <c r="E277" s="40"/>
    </row>
    <row r="278" spans="2:5" x14ac:dyDescent="0.25">
      <c r="B278" s="40"/>
      <c r="C278" s="40"/>
      <c r="D278" s="40"/>
      <c r="E278" s="40"/>
    </row>
    <row r="279" spans="2:5" x14ac:dyDescent="0.25">
      <c r="B279" s="40"/>
      <c r="C279" s="40"/>
      <c r="D279" s="40"/>
      <c r="E279" s="40"/>
    </row>
    <row r="280" spans="2:5" x14ac:dyDescent="0.25">
      <c r="B280" s="40"/>
      <c r="C280" s="40"/>
      <c r="D280" s="40"/>
      <c r="E280" s="40"/>
    </row>
    <row r="281" spans="2:5" x14ac:dyDescent="0.25">
      <c r="B281" s="40"/>
      <c r="C281" s="40"/>
      <c r="D281" s="40"/>
      <c r="E281" s="40"/>
    </row>
    <row r="282" spans="2:5" x14ac:dyDescent="0.25">
      <c r="B282" s="40"/>
      <c r="C282" s="40"/>
      <c r="D282" s="40"/>
      <c r="E282" s="40"/>
    </row>
    <row r="283" spans="2:5" x14ac:dyDescent="0.25">
      <c r="B283" s="40"/>
      <c r="C283" s="40"/>
      <c r="D283" s="40"/>
      <c r="E283" s="40"/>
    </row>
    <row r="284" spans="2:5" x14ac:dyDescent="0.25">
      <c r="B284" s="40"/>
      <c r="C284" s="40"/>
      <c r="D284" s="40"/>
      <c r="E284" s="40"/>
    </row>
    <row r="285" spans="2:5" x14ac:dyDescent="0.25">
      <c r="B285" s="40"/>
      <c r="C285" s="40"/>
      <c r="D285" s="40"/>
      <c r="E285" s="40"/>
    </row>
    <row r="286" spans="2:5" x14ac:dyDescent="0.25">
      <c r="B286" s="40"/>
      <c r="C286" s="40"/>
      <c r="D286" s="40"/>
      <c r="E286" s="40"/>
    </row>
    <row r="287" spans="2:5" x14ac:dyDescent="0.25">
      <c r="B287" s="40"/>
      <c r="C287" s="40"/>
      <c r="D287" s="40"/>
      <c r="E287" s="40"/>
    </row>
  </sheetData>
  <printOptions horizontalCentered="1" verticalCentered="1"/>
  <pageMargins left="0" right="0" top="0.35433070866141736" bottom="0.35433070866141736" header="0.31496062992125984" footer="0.31496062992125984"/>
  <pageSetup scale="5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abSelected="1" zoomScale="87" zoomScaleNormal="87" workbookViewId="0">
      <selection activeCell="G6" sqref="G6"/>
    </sheetView>
  </sheetViews>
  <sheetFormatPr baseColWidth="10" defaultRowHeight="15" x14ac:dyDescent="0.25"/>
  <cols>
    <col min="4" max="4" width="22.5703125" customWidth="1"/>
    <col min="5" max="5" width="54.28515625" customWidth="1"/>
    <col min="6" max="6" width="23.7109375" customWidth="1"/>
    <col min="7" max="7" width="16.28515625" customWidth="1"/>
    <col min="8" max="8" width="14.7109375" customWidth="1"/>
    <col min="9" max="9" width="18.85546875" customWidth="1"/>
    <col min="10" max="10" width="26.42578125" customWidth="1"/>
    <col min="11" max="11" width="19.140625" customWidth="1"/>
    <col min="12" max="12" width="18.42578125" customWidth="1"/>
    <col min="13" max="13" width="21" customWidth="1"/>
    <col min="15" max="15" width="14.42578125" customWidth="1"/>
    <col min="18" max="18" width="22.42578125" customWidth="1"/>
    <col min="19" max="19" width="16.7109375" bestFit="1" customWidth="1"/>
  </cols>
  <sheetData>
    <row r="1" spans="1:19" ht="36" customHeight="1" x14ac:dyDescent="0.25">
      <c r="A1" s="48" t="s">
        <v>1553</v>
      </c>
      <c r="B1" s="46" t="s">
        <v>1554</v>
      </c>
      <c r="C1" s="46" t="s">
        <v>1550</v>
      </c>
      <c r="D1" s="47" t="s">
        <v>1539</v>
      </c>
      <c r="E1" s="47" t="s">
        <v>3</v>
      </c>
      <c r="F1" s="47" t="s">
        <v>1541</v>
      </c>
      <c r="G1" s="46" t="s">
        <v>1542</v>
      </c>
      <c r="H1" s="45" t="s">
        <v>1544</v>
      </c>
      <c r="I1" s="46" t="s">
        <v>0</v>
      </c>
      <c r="J1" s="47" t="s">
        <v>2</v>
      </c>
      <c r="K1" s="46" t="s">
        <v>1557</v>
      </c>
      <c r="L1" s="49" t="s">
        <v>1558</v>
      </c>
      <c r="M1" s="46" t="s">
        <v>1559</v>
      </c>
      <c r="N1" s="46" t="s">
        <v>1560</v>
      </c>
      <c r="O1" s="46" t="s">
        <v>1561</v>
      </c>
    </row>
    <row r="2" spans="1:19" ht="70.5" customHeight="1" x14ac:dyDescent="0.25">
      <c r="A2" s="115" t="s">
        <v>419</v>
      </c>
      <c r="B2" s="57" t="s">
        <v>1552</v>
      </c>
      <c r="C2" s="57" t="s">
        <v>1555</v>
      </c>
      <c r="D2" s="58" t="s">
        <v>1540</v>
      </c>
      <c r="E2" s="59" t="s">
        <v>810</v>
      </c>
      <c r="F2" s="60">
        <v>30000000</v>
      </c>
      <c r="G2" s="61" t="s">
        <v>1543</v>
      </c>
      <c r="H2" s="56"/>
      <c r="I2" s="122" t="s">
        <v>1545</v>
      </c>
      <c r="J2" s="59" t="s">
        <v>1011</v>
      </c>
      <c r="K2" s="62">
        <v>30000000</v>
      </c>
      <c r="L2" s="62">
        <v>12800000</v>
      </c>
      <c r="M2" s="63">
        <f>+K2+L2</f>
        <v>42800000</v>
      </c>
      <c r="N2" s="64">
        <v>42533</v>
      </c>
      <c r="O2" s="64" t="s">
        <v>1651</v>
      </c>
    </row>
    <row r="3" spans="1:19" ht="90" customHeight="1" x14ac:dyDescent="0.25">
      <c r="A3" s="115" t="s">
        <v>422</v>
      </c>
      <c r="B3" s="57" t="s">
        <v>1552</v>
      </c>
      <c r="C3" s="57" t="s">
        <v>1555</v>
      </c>
      <c r="D3" s="58" t="s">
        <v>1540</v>
      </c>
      <c r="E3" s="65" t="s">
        <v>1665</v>
      </c>
      <c r="F3" s="60">
        <v>58600000</v>
      </c>
      <c r="G3" s="61" t="s">
        <v>1543</v>
      </c>
      <c r="H3" s="56"/>
      <c r="I3" s="122" t="s">
        <v>1546</v>
      </c>
      <c r="J3" s="59" t="s">
        <v>1502</v>
      </c>
      <c r="K3" s="62">
        <v>58600000</v>
      </c>
      <c r="L3" s="62">
        <v>22130000</v>
      </c>
      <c r="M3" s="63">
        <f t="shared" ref="M3:M66" si="0">+K3+L3</f>
        <v>80730000</v>
      </c>
      <c r="N3" s="64">
        <v>42551</v>
      </c>
      <c r="O3" s="64">
        <v>42774</v>
      </c>
    </row>
    <row r="4" spans="1:19" ht="84.75" customHeight="1" x14ac:dyDescent="0.25">
      <c r="A4" s="115" t="s">
        <v>425</v>
      </c>
      <c r="B4" s="57" t="s">
        <v>1552</v>
      </c>
      <c r="C4" s="57" t="s">
        <v>1555</v>
      </c>
      <c r="D4" s="58" t="s">
        <v>1540</v>
      </c>
      <c r="E4" s="66" t="s">
        <v>1013</v>
      </c>
      <c r="F4" s="60">
        <v>45387000</v>
      </c>
      <c r="G4" s="61" t="s">
        <v>1543</v>
      </c>
      <c r="H4" s="56"/>
      <c r="I4" s="122" t="s">
        <v>1547</v>
      </c>
      <c r="J4" s="59" t="s">
        <v>1014</v>
      </c>
      <c r="K4" s="62">
        <v>45387000</v>
      </c>
      <c r="L4" s="62">
        <f>14800000+6618000</f>
        <v>21418000</v>
      </c>
      <c r="M4" s="63">
        <f t="shared" si="0"/>
        <v>66805000</v>
      </c>
      <c r="N4" s="64">
        <v>42551</v>
      </c>
      <c r="O4" s="56" t="s">
        <v>1651</v>
      </c>
    </row>
    <row r="5" spans="1:19" ht="86.25" customHeight="1" x14ac:dyDescent="0.25">
      <c r="A5" s="115" t="s">
        <v>437</v>
      </c>
      <c r="B5" s="57" t="s">
        <v>1552</v>
      </c>
      <c r="C5" s="57" t="s">
        <v>1555</v>
      </c>
      <c r="D5" s="58" t="s">
        <v>1540</v>
      </c>
      <c r="E5" s="66" t="s">
        <v>1015</v>
      </c>
      <c r="F5" s="60">
        <v>26138000</v>
      </c>
      <c r="G5" s="61" t="s">
        <v>1543</v>
      </c>
      <c r="H5" s="56"/>
      <c r="I5" s="122" t="s">
        <v>1548</v>
      </c>
      <c r="J5" s="59" t="s">
        <v>1016</v>
      </c>
      <c r="K5" s="62">
        <v>26138000</v>
      </c>
      <c r="L5" s="62"/>
      <c r="M5" s="63">
        <f t="shared" si="0"/>
        <v>26138000</v>
      </c>
      <c r="N5" s="64">
        <v>42668</v>
      </c>
      <c r="O5" s="56" t="s">
        <v>1651</v>
      </c>
    </row>
    <row r="6" spans="1:19" ht="105" customHeight="1" x14ac:dyDescent="0.25">
      <c r="A6" s="115" t="s">
        <v>15</v>
      </c>
      <c r="B6" s="57" t="s">
        <v>1552</v>
      </c>
      <c r="C6" s="57" t="s">
        <v>1555</v>
      </c>
      <c r="D6" s="58" t="s">
        <v>1540</v>
      </c>
      <c r="E6" s="66" t="s">
        <v>1017</v>
      </c>
      <c r="F6" s="60">
        <v>58000000</v>
      </c>
      <c r="G6" s="61" t="s">
        <v>1543</v>
      </c>
      <c r="H6" s="56"/>
      <c r="I6" s="122" t="s">
        <v>1549</v>
      </c>
      <c r="J6" s="59" t="s">
        <v>1018</v>
      </c>
      <c r="K6" s="62">
        <v>58000000</v>
      </c>
      <c r="L6" s="62">
        <v>29000000</v>
      </c>
      <c r="M6" s="63">
        <f t="shared" si="0"/>
        <v>87000000</v>
      </c>
      <c r="N6" s="64">
        <v>42501</v>
      </c>
      <c r="O6" s="64">
        <v>42601</v>
      </c>
    </row>
    <row r="7" spans="1:19" ht="222.75" customHeight="1" x14ac:dyDescent="0.25">
      <c r="A7" s="115" t="s">
        <v>440</v>
      </c>
      <c r="B7" s="57" t="s">
        <v>1552</v>
      </c>
      <c r="C7" s="57" t="s">
        <v>1555</v>
      </c>
      <c r="D7" s="58" t="s">
        <v>1540</v>
      </c>
      <c r="E7" s="67" t="s">
        <v>1504</v>
      </c>
      <c r="F7" s="68">
        <v>58603675</v>
      </c>
      <c r="G7" s="61" t="s">
        <v>1543</v>
      </c>
      <c r="H7" s="56"/>
      <c r="I7" s="122" t="s">
        <v>1562</v>
      </c>
      <c r="J7" s="59" t="s">
        <v>1505</v>
      </c>
      <c r="K7" s="62">
        <v>58603675</v>
      </c>
      <c r="L7" s="62">
        <v>29000000</v>
      </c>
      <c r="M7" s="63">
        <f t="shared" si="0"/>
        <v>87603675</v>
      </c>
      <c r="N7" s="64">
        <v>42539</v>
      </c>
      <c r="O7" s="64">
        <v>42774</v>
      </c>
    </row>
    <row r="8" spans="1:19" ht="77.25" customHeight="1" x14ac:dyDescent="0.25">
      <c r="A8" s="115" t="s">
        <v>428</v>
      </c>
      <c r="B8" s="96" t="s">
        <v>1551</v>
      </c>
      <c r="C8" s="57" t="s">
        <v>1555</v>
      </c>
      <c r="D8" s="58" t="s">
        <v>1540</v>
      </c>
      <c r="E8" s="66" t="s">
        <v>1019</v>
      </c>
      <c r="F8" s="60">
        <v>556284600</v>
      </c>
      <c r="G8" s="61" t="s">
        <v>1543</v>
      </c>
      <c r="H8" s="56"/>
      <c r="I8" s="122" t="s">
        <v>434</v>
      </c>
      <c r="J8" s="69" t="s">
        <v>1020</v>
      </c>
      <c r="K8" s="62">
        <v>556284600</v>
      </c>
      <c r="L8" s="62">
        <v>278142300</v>
      </c>
      <c r="M8" s="63">
        <f t="shared" si="0"/>
        <v>834426900</v>
      </c>
      <c r="N8" s="64">
        <v>42842</v>
      </c>
      <c r="O8" s="64">
        <v>43164</v>
      </c>
      <c r="R8" s="43"/>
    </row>
    <row r="9" spans="1:19" ht="68.25" customHeight="1" x14ac:dyDescent="0.25">
      <c r="A9" s="115" t="s">
        <v>431</v>
      </c>
      <c r="B9" s="96" t="s">
        <v>1551</v>
      </c>
      <c r="C9" s="57" t="s">
        <v>1555</v>
      </c>
      <c r="D9" s="58" t="s">
        <v>1540</v>
      </c>
      <c r="E9" s="66" t="s">
        <v>1021</v>
      </c>
      <c r="F9" s="60">
        <v>500219100</v>
      </c>
      <c r="G9" s="61" t="s">
        <v>1543</v>
      </c>
      <c r="H9" s="56"/>
      <c r="I9" s="123" t="s">
        <v>1556</v>
      </c>
      <c r="J9" s="70" t="s">
        <v>1022</v>
      </c>
      <c r="K9" s="62">
        <v>500219100</v>
      </c>
      <c r="L9" s="62">
        <v>250109550</v>
      </c>
      <c r="M9" s="63">
        <f t="shared" si="0"/>
        <v>750328650</v>
      </c>
      <c r="N9" s="64">
        <v>42901</v>
      </c>
      <c r="O9" s="56" t="s">
        <v>1651</v>
      </c>
      <c r="Q9">
        <v>750328650</v>
      </c>
      <c r="R9" s="43">
        <f>+Q9-K9</f>
        <v>250109550</v>
      </c>
    </row>
    <row r="10" spans="1:19" ht="87.75" customHeight="1" x14ac:dyDescent="0.25">
      <c r="A10" s="115" t="s">
        <v>434</v>
      </c>
      <c r="B10" s="96" t="s">
        <v>1551</v>
      </c>
      <c r="C10" s="57" t="s">
        <v>1555</v>
      </c>
      <c r="D10" s="58" t="s">
        <v>1540</v>
      </c>
      <c r="E10" s="66" t="s">
        <v>1023</v>
      </c>
      <c r="F10" s="60">
        <v>517631400</v>
      </c>
      <c r="G10" s="61" t="s">
        <v>1543</v>
      </c>
      <c r="H10" s="56"/>
      <c r="I10" s="123" t="s">
        <v>1563</v>
      </c>
      <c r="J10" s="70" t="s">
        <v>1024</v>
      </c>
      <c r="K10" s="62">
        <f>+F10</f>
        <v>517631400</v>
      </c>
      <c r="L10" s="62">
        <v>255100000</v>
      </c>
      <c r="M10" s="63">
        <f t="shared" si="0"/>
        <v>772731400</v>
      </c>
      <c r="N10" s="64">
        <v>42809</v>
      </c>
      <c r="O10" s="56" t="s">
        <v>1651</v>
      </c>
      <c r="R10" s="43"/>
    </row>
    <row r="11" spans="1:19" ht="99" customHeight="1" x14ac:dyDescent="0.25">
      <c r="A11" s="115" t="s">
        <v>12</v>
      </c>
      <c r="B11" s="96" t="s">
        <v>1551</v>
      </c>
      <c r="C11" s="57" t="s">
        <v>1555</v>
      </c>
      <c r="D11" s="58" t="s">
        <v>1540</v>
      </c>
      <c r="E11" s="66" t="s">
        <v>1025</v>
      </c>
      <c r="F11" s="60">
        <v>586000000</v>
      </c>
      <c r="G11" s="61" t="s">
        <v>1543</v>
      </c>
      <c r="H11" s="56"/>
      <c r="I11" s="122" t="s">
        <v>1564</v>
      </c>
      <c r="J11" s="70" t="s">
        <v>1026</v>
      </c>
      <c r="K11" s="62">
        <v>586000000</v>
      </c>
      <c r="L11" s="62">
        <v>293000000</v>
      </c>
      <c r="M11" s="63">
        <f t="shared" si="0"/>
        <v>879000000</v>
      </c>
      <c r="N11" s="64">
        <v>42675</v>
      </c>
      <c r="O11" s="64">
        <v>42796</v>
      </c>
      <c r="R11">
        <v>879000000</v>
      </c>
      <c r="S11" s="43">
        <f>+R11-F11</f>
        <v>293000000</v>
      </c>
    </row>
    <row r="12" spans="1:19" ht="63.75" customHeight="1" x14ac:dyDescent="0.25">
      <c r="A12" s="115" t="s">
        <v>18</v>
      </c>
      <c r="B12" s="57" t="s">
        <v>1552</v>
      </c>
      <c r="C12" s="57" t="s">
        <v>1555</v>
      </c>
      <c r="D12" s="58" t="s">
        <v>1540</v>
      </c>
      <c r="E12" s="71" t="s">
        <v>1027</v>
      </c>
      <c r="F12" s="60">
        <v>8000000</v>
      </c>
      <c r="G12" s="61" t="s">
        <v>1543</v>
      </c>
      <c r="H12" s="56"/>
      <c r="I12" s="123" t="s">
        <v>1565</v>
      </c>
      <c r="J12" s="59" t="s">
        <v>842</v>
      </c>
      <c r="K12" s="62">
        <v>8000000</v>
      </c>
      <c r="L12" s="62">
        <v>3700000</v>
      </c>
      <c r="M12" s="63">
        <f t="shared" si="0"/>
        <v>11700000</v>
      </c>
      <c r="N12" s="64">
        <v>42479</v>
      </c>
      <c r="O12" s="64">
        <v>42601</v>
      </c>
    </row>
    <row r="13" spans="1:19" ht="78.75" customHeight="1" x14ac:dyDescent="0.25">
      <c r="A13" s="115" t="s">
        <v>22</v>
      </c>
      <c r="B13" s="57" t="s">
        <v>1552</v>
      </c>
      <c r="C13" s="57" t="s">
        <v>1555</v>
      </c>
      <c r="D13" s="58" t="s">
        <v>1540</v>
      </c>
      <c r="E13" s="66" t="s">
        <v>1028</v>
      </c>
      <c r="F13" s="60">
        <v>58603675</v>
      </c>
      <c r="G13" s="61" t="s">
        <v>1543</v>
      </c>
      <c r="H13" s="56"/>
      <c r="I13" s="122" t="s">
        <v>1566</v>
      </c>
      <c r="J13" s="59" t="s">
        <v>1029</v>
      </c>
      <c r="K13" s="62">
        <v>58603675</v>
      </c>
      <c r="L13" s="62">
        <v>29301837</v>
      </c>
      <c r="M13" s="63">
        <f t="shared" si="0"/>
        <v>87905512</v>
      </c>
      <c r="N13" s="64">
        <v>42444</v>
      </c>
      <c r="O13" s="64">
        <v>43331</v>
      </c>
    </row>
    <row r="14" spans="1:19" ht="76.5" customHeight="1" x14ac:dyDescent="0.25">
      <c r="A14" s="115" t="s">
        <v>23</v>
      </c>
      <c r="B14" s="57" t="s">
        <v>1552</v>
      </c>
      <c r="C14" s="57" t="s">
        <v>1555</v>
      </c>
      <c r="D14" s="58" t="s">
        <v>1540</v>
      </c>
      <c r="E14" s="66" t="s">
        <v>1030</v>
      </c>
      <c r="F14" s="60">
        <v>58603675</v>
      </c>
      <c r="G14" s="61" t="s">
        <v>1543</v>
      </c>
      <c r="H14" s="56"/>
      <c r="I14" s="122" t="s">
        <v>1567</v>
      </c>
      <c r="J14" s="59" t="s">
        <v>1029</v>
      </c>
      <c r="K14" s="62">
        <v>58603675</v>
      </c>
      <c r="L14" s="62">
        <v>29301837</v>
      </c>
      <c r="M14" s="63">
        <f t="shared" si="0"/>
        <v>87905512</v>
      </c>
      <c r="N14" s="64">
        <v>42444</v>
      </c>
      <c r="O14" s="64">
        <v>42601</v>
      </c>
    </row>
    <row r="15" spans="1:19" ht="75" customHeight="1" x14ac:dyDescent="0.25">
      <c r="A15" s="115" t="s">
        <v>445</v>
      </c>
      <c r="B15" s="96" t="s">
        <v>1551</v>
      </c>
      <c r="C15" s="57" t="s">
        <v>1555</v>
      </c>
      <c r="D15" s="58" t="s">
        <v>1540</v>
      </c>
      <c r="E15" s="66" t="s">
        <v>1031</v>
      </c>
      <c r="F15" s="60">
        <v>361432000</v>
      </c>
      <c r="G15" s="61" t="s">
        <v>1543</v>
      </c>
      <c r="H15" s="56"/>
      <c r="I15" s="123" t="s">
        <v>1568</v>
      </c>
      <c r="J15" s="70" t="s">
        <v>1032</v>
      </c>
      <c r="K15" s="62">
        <v>361432000</v>
      </c>
      <c r="L15" s="62">
        <v>175300000</v>
      </c>
      <c r="M15" s="63">
        <f t="shared" si="0"/>
        <v>536732000</v>
      </c>
      <c r="N15" s="64">
        <v>42837</v>
      </c>
      <c r="O15" s="56" t="s">
        <v>1651</v>
      </c>
      <c r="R15" s="43"/>
    </row>
    <row r="16" spans="1:19" ht="78" customHeight="1" x14ac:dyDescent="0.25">
      <c r="A16" s="115" t="s">
        <v>22</v>
      </c>
      <c r="B16" s="57" t="s">
        <v>1552</v>
      </c>
      <c r="C16" s="57" t="s">
        <v>1555</v>
      </c>
      <c r="D16" s="58" t="s">
        <v>1540</v>
      </c>
      <c r="E16" s="66" t="s">
        <v>1033</v>
      </c>
      <c r="F16" s="60">
        <v>57568800</v>
      </c>
      <c r="G16" s="61" t="s">
        <v>1543</v>
      </c>
      <c r="H16" s="56"/>
      <c r="I16" s="122" t="s">
        <v>1569</v>
      </c>
      <c r="J16" s="59" t="s">
        <v>1034</v>
      </c>
      <c r="K16" s="62">
        <v>57568800</v>
      </c>
      <c r="L16" s="62">
        <v>28784400</v>
      </c>
      <c r="M16" s="63">
        <f t="shared" si="0"/>
        <v>86353200</v>
      </c>
      <c r="N16" s="64">
        <v>42817</v>
      </c>
      <c r="O16" s="64">
        <v>43082</v>
      </c>
      <c r="R16" s="43"/>
    </row>
    <row r="17" spans="1:18" ht="80.25" customHeight="1" x14ac:dyDescent="0.25">
      <c r="A17" s="115" t="s">
        <v>28</v>
      </c>
      <c r="B17" s="57" t="s">
        <v>1552</v>
      </c>
      <c r="C17" s="57" t="s">
        <v>1555</v>
      </c>
      <c r="D17" s="58" t="s">
        <v>1540</v>
      </c>
      <c r="E17" s="66" t="s">
        <v>798</v>
      </c>
      <c r="F17" s="60">
        <v>51120000</v>
      </c>
      <c r="G17" s="61" t="s">
        <v>1543</v>
      </c>
      <c r="H17" s="56"/>
      <c r="I17" s="122" t="s">
        <v>1570</v>
      </c>
      <c r="J17" s="59" t="s">
        <v>1035</v>
      </c>
      <c r="K17" s="62">
        <v>51120000</v>
      </c>
      <c r="L17" s="62">
        <v>25560000</v>
      </c>
      <c r="M17" s="63">
        <f t="shared" si="0"/>
        <v>76680000</v>
      </c>
      <c r="N17" s="64">
        <v>42818</v>
      </c>
      <c r="O17" s="64">
        <v>42865</v>
      </c>
      <c r="R17" s="43"/>
    </row>
    <row r="18" spans="1:18" ht="75.75" customHeight="1" x14ac:dyDescent="0.25">
      <c r="A18" s="115" t="s">
        <v>36</v>
      </c>
      <c r="B18" s="57" t="s">
        <v>1552</v>
      </c>
      <c r="C18" s="57" t="s">
        <v>1555</v>
      </c>
      <c r="D18" s="58" t="s">
        <v>1540</v>
      </c>
      <c r="E18" s="66" t="s">
        <v>1036</v>
      </c>
      <c r="F18" s="60">
        <v>58603675</v>
      </c>
      <c r="G18" s="61" t="s">
        <v>1543</v>
      </c>
      <c r="H18" s="56"/>
      <c r="I18" s="122" t="s">
        <v>1571</v>
      </c>
      <c r="J18" s="59" t="s">
        <v>1029</v>
      </c>
      <c r="K18" s="62">
        <v>58603675</v>
      </c>
      <c r="L18" s="62">
        <v>29301837</v>
      </c>
      <c r="M18" s="63">
        <f t="shared" si="0"/>
        <v>87905512</v>
      </c>
      <c r="N18" s="64">
        <v>42447</v>
      </c>
      <c r="O18" s="64">
        <v>42601</v>
      </c>
    </row>
    <row r="19" spans="1:18" ht="80.25" customHeight="1" x14ac:dyDescent="0.25">
      <c r="A19" s="115" t="s">
        <v>446</v>
      </c>
      <c r="B19" s="96" t="s">
        <v>1551</v>
      </c>
      <c r="C19" s="57" t="s">
        <v>1555</v>
      </c>
      <c r="D19" s="58" t="s">
        <v>1540</v>
      </c>
      <c r="E19" s="66" t="s">
        <v>1037</v>
      </c>
      <c r="F19" s="60">
        <v>181823200</v>
      </c>
      <c r="G19" s="61" t="s">
        <v>1543</v>
      </c>
      <c r="H19" s="56"/>
      <c r="I19" s="123" t="s">
        <v>1572</v>
      </c>
      <c r="J19" s="70" t="s">
        <v>1026</v>
      </c>
      <c r="K19" s="62">
        <v>181823200</v>
      </c>
      <c r="L19" s="62">
        <v>83900000</v>
      </c>
      <c r="M19" s="63">
        <f t="shared" si="0"/>
        <v>265723200</v>
      </c>
      <c r="N19" s="64">
        <v>42649</v>
      </c>
      <c r="O19" s="56" t="s">
        <v>1651</v>
      </c>
    </row>
    <row r="20" spans="1:18" ht="48" customHeight="1" x14ac:dyDescent="0.25">
      <c r="A20" s="115" t="s">
        <v>463</v>
      </c>
      <c r="B20" s="57" t="s">
        <v>1552</v>
      </c>
      <c r="C20" s="57" t="s">
        <v>1555</v>
      </c>
      <c r="D20" s="58" t="s">
        <v>1540</v>
      </c>
      <c r="E20" s="66" t="s">
        <v>1038</v>
      </c>
      <c r="F20" s="60">
        <v>28000000</v>
      </c>
      <c r="G20" s="61" t="s">
        <v>1543</v>
      </c>
      <c r="H20" s="56"/>
      <c r="I20" s="122" t="s">
        <v>1573</v>
      </c>
      <c r="J20" s="59" t="s">
        <v>1022</v>
      </c>
      <c r="K20" s="62">
        <v>28000000</v>
      </c>
      <c r="L20" s="62">
        <v>14000000</v>
      </c>
      <c r="M20" s="63">
        <f t="shared" si="0"/>
        <v>42000000</v>
      </c>
      <c r="N20" s="64">
        <v>42704</v>
      </c>
      <c r="O20" s="56" t="s">
        <v>1651</v>
      </c>
    </row>
    <row r="21" spans="1:18" ht="63.75" customHeight="1" x14ac:dyDescent="0.25">
      <c r="A21" s="88" t="s">
        <v>466</v>
      </c>
      <c r="B21" s="57" t="s">
        <v>1552</v>
      </c>
      <c r="C21" s="57" t="s">
        <v>1555</v>
      </c>
      <c r="D21" s="58" t="s">
        <v>1540</v>
      </c>
      <c r="E21" s="66" t="s">
        <v>1039</v>
      </c>
      <c r="F21" s="60">
        <v>58000000</v>
      </c>
      <c r="G21" s="61" t="s">
        <v>1543</v>
      </c>
      <c r="H21" s="56"/>
      <c r="I21" s="123" t="s">
        <v>1574</v>
      </c>
      <c r="J21" s="59" t="s">
        <v>1040</v>
      </c>
      <c r="K21" s="62">
        <v>58000000</v>
      </c>
      <c r="L21" s="62"/>
      <c r="M21" s="63">
        <f t="shared" si="0"/>
        <v>58000000</v>
      </c>
      <c r="N21" s="64">
        <v>42670</v>
      </c>
      <c r="O21" s="64">
        <v>43020</v>
      </c>
    </row>
    <row r="22" spans="1:18" ht="75" customHeight="1" x14ac:dyDescent="0.25">
      <c r="A22" s="115" t="s">
        <v>47</v>
      </c>
      <c r="B22" s="57" t="s">
        <v>1552</v>
      </c>
      <c r="C22" s="57" t="s">
        <v>1555</v>
      </c>
      <c r="D22" s="58" t="s">
        <v>1540</v>
      </c>
      <c r="E22" s="66" t="s">
        <v>1041</v>
      </c>
      <c r="F22" s="60">
        <v>40000000</v>
      </c>
      <c r="G22" s="61" t="s">
        <v>1543</v>
      </c>
      <c r="H22" s="56"/>
      <c r="I22" s="123" t="s">
        <v>1575</v>
      </c>
      <c r="J22" s="59" t="s">
        <v>763</v>
      </c>
      <c r="K22" s="62">
        <v>40000000</v>
      </c>
      <c r="L22" s="62">
        <v>20000000</v>
      </c>
      <c r="M22" s="63">
        <f t="shared" si="0"/>
        <v>60000000</v>
      </c>
      <c r="N22" s="64">
        <v>42689</v>
      </c>
      <c r="O22" s="56" t="s">
        <v>1651</v>
      </c>
    </row>
    <row r="23" spans="1:18" ht="75.75" customHeight="1" x14ac:dyDescent="0.25">
      <c r="A23" s="115" t="s">
        <v>471</v>
      </c>
      <c r="B23" s="57" t="s">
        <v>1552</v>
      </c>
      <c r="C23" s="57" t="s">
        <v>1555</v>
      </c>
      <c r="D23" s="58" t="s">
        <v>1540</v>
      </c>
      <c r="E23" s="59" t="s">
        <v>1042</v>
      </c>
      <c r="F23" s="60">
        <v>58000000</v>
      </c>
      <c r="G23" s="61" t="s">
        <v>1543</v>
      </c>
      <c r="H23" s="56"/>
      <c r="I23" s="122" t="s">
        <v>1576</v>
      </c>
      <c r="J23" s="66" t="s">
        <v>796</v>
      </c>
      <c r="K23" s="62">
        <v>58000000</v>
      </c>
      <c r="L23" s="62">
        <v>29000000</v>
      </c>
      <c r="M23" s="63">
        <f t="shared" si="0"/>
        <v>87000000</v>
      </c>
      <c r="N23" s="64">
        <v>42493</v>
      </c>
      <c r="O23" s="64">
        <v>43331</v>
      </c>
    </row>
    <row r="24" spans="1:18" ht="87.75" customHeight="1" x14ac:dyDescent="0.25">
      <c r="A24" s="115" t="s">
        <v>473</v>
      </c>
      <c r="B24" s="57" t="s">
        <v>1552</v>
      </c>
      <c r="C24" s="57" t="s">
        <v>1555</v>
      </c>
      <c r="D24" s="58" t="s">
        <v>1540</v>
      </c>
      <c r="E24" s="66" t="s">
        <v>1043</v>
      </c>
      <c r="F24" s="60">
        <v>40000000</v>
      </c>
      <c r="G24" s="61" t="s">
        <v>1543</v>
      </c>
      <c r="H24" s="56"/>
      <c r="I24" s="123" t="s">
        <v>1577</v>
      </c>
      <c r="J24" s="59" t="s">
        <v>1044</v>
      </c>
      <c r="K24" s="62">
        <v>40000000</v>
      </c>
      <c r="L24" s="62"/>
      <c r="M24" s="63">
        <f t="shared" si="0"/>
        <v>40000000</v>
      </c>
      <c r="N24" s="64">
        <v>42478</v>
      </c>
      <c r="O24" s="56" t="s">
        <v>1651</v>
      </c>
    </row>
    <row r="25" spans="1:18" ht="123" customHeight="1" x14ac:dyDescent="0.25">
      <c r="A25" s="115" t="s">
        <v>50</v>
      </c>
      <c r="B25" s="57" t="s">
        <v>1552</v>
      </c>
      <c r="C25" s="57" t="s">
        <v>1555</v>
      </c>
      <c r="D25" s="58" t="s">
        <v>1540</v>
      </c>
      <c r="E25" s="59" t="s">
        <v>1046</v>
      </c>
      <c r="F25" s="60">
        <v>50000000</v>
      </c>
      <c r="G25" s="61" t="s">
        <v>1543</v>
      </c>
      <c r="H25" s="56"/>
      <c r="I25" s="123" t="s">
        <v>1578</v>
      </c>
      <c r="J25" s="66" t="s">
        <v>1045</v>
      </c>
      <c r="K25" s="62">
        <v>50000000</v>
      </c>
      <c r="L25" s="62">
        <v>25000000</v>
      </c>
      <c r="M25" s="63">
        <f t="shared" si="0"/>
        <v>75000000</v>
      </c>
      <c r="N25" s="64">
        <v>42730</v>
      </c>
      <c r="O25" s="56" t="s">
        <v>1651</v>
      </c>
    </row>
    <row r="26" spans="1:18" ht="49.5" customHeight="1" x14ac:dyDescent="0.25">
      <c r="A26" s="115" t="s">
        <v>406</v>
      </c>
      <c r="B26" s="57" t="s">
        <v>1552</v>
      </c>
      <c r="C26" s="57" t="s">
        <v>1555</v>
      </c>
      <c r="D26" s="58" t="s">
        <v>1540</v>
      </c>
      <c r="E26" s="66" t="s">
        <v>1047</v>
      </c>
      <c r="F26" s="60">
        <v>30000000</v>
      </c>
      <c r="G26" s="61" t="s">
        <v>1543</v>
      </c>
      <c r="H26" s="56"/>
      <c r="I26" s="123" t="s">
        <v>1579</v>
      </c>
      <c r="J26" s="59" t="s">
        <v>1048</v>
      </c>
      <c r="K26" s="62">
        <v>30000000</v>
      </c>
      <c r="L26" s="62">
        <v>15000000</v>
      </c>
      <c r="M26" s="63">
        <f t="shared" si="0"/>
        <v>45000000</v>
      </c>
      <c r="N26" s="64">
        <v>42735</v>
      </c>
      <c r="O26" s="56" t="s">
        <v>1651</v>
      </c>
    </row>
    <row r="27" spans="1:18" ht="75.75" customHeight="1" x14ac:dyDescent="0.25">
      <c r="A27" s="115" t="s">
        <v>60</v>
      </c>
      <c r="B27" s="57" t="s">
        <v>1552</v>
      </c>
      <c r="C27" s="57" t="s">
        <v>1555</v>
      </c>
      <c r="D27" s="58" t="s">
        <v>1540</v>
      </c>
      <c r="E27" s="66" t="s">
        <v>1049</v>
      </c>
      <c r="F27" s="60">
        <v>30000000</v>
      </c>
      <c r="G27" s="61" t="s">
        <v>1543</v>
      </c>
      <c r="H27" s="56"/>
      <c r="I27" s="123" t="s">
        <v>1580</v>
      </c>
      <c r="J27" s="59" t="s">
        <v>1050</v>
      </c>
      <c r="K27" s="62">
        <v>30000000</v>
      </c>
      <c r="L27" s="62">
        <v>15000000</v>
      </c>
      <c r="M27" s="63">
        <f t="shared" si="0"/>
        <v>45000000</v>
      </c>
      <c r="N27" s="64">
        <v>42516</v>
      </c>
      <c r="O27" s="56" t="s">
        <v>1651</v>
      </c>
    </row>
    <row r="28" spans="1:18" ht="82.5" customHeight="1" x14ac:dyDescent="0.25">
      <c r="A28" s="115" t="s">
        <v>37</v>
      </c>
      <c r="B28" s="96" t="s">
        <v>1551</v>
      </c>
      <c r="C28" s="57" t="s">
        <v>1555</v>
      </c>
      <c r="D28" s="58" t="s">
        <v>1540</v>
      </c>
      <c r="E28" s="66" t="s">
        <v>1051</v>
      </c>
      <c r="F28" s="60">
        <v>268373000</v>
      </c>
      <c r="G28" s="61" t="s">
        <v>1543</v>
      </c>
      <c r="H28" s="56"/>
      <c r="I28" s="122" t="s">
        <v>1581</v>
      </c>
      <c r="J28" s="70" t="s">
        <v>1052</v>
      </c>
      <c r="K28" s="62">
        <v>268373000</v>
      </c>
      <c r="L28" s="62">
        <v>134186500</v>
      </c>
      <c r="M28" s="63">
        <f t="shared" si="0"/>
        <v>402559500</v>
      </c>
      <c r="N28" s="64">
        <v>42794</v>
      </c>
      <c r="O28" s="56" t="s">
        <v>1651</v>
      </c>
      <c r="Q28">
        <v>402559500</v>
      </c>
      <c r="R28" s="43">
        <f>+Q28-K28</f>
        <v>134186500</v>
      </c>
    </row>
    <row r="29" spans="1:18" ht="124.5" customHeight="1" x14ac:dyDescent="0.25">
      <c r="A29" s="115" t="s">
        <v>44</v>
      </c>
      <c r="B29" s="96" t="s">
        <v>1551</v>
      </c>
      <c r="C29" s="57" t="s">
        <v>1555</v>
      </c>
      <c r="D29" s="58" t="s">
        <v>1540</v>
      </c>
      <c r="E29" s="71" t="s">
        <v>1053</v>
      </c>
      <c r="F29" s="60">
        <v>250000000</v>
      </c>
      <c r="G29" s="61" t="s">
        <v>1543</v>
      </c>
      <c r="H29" s="56"/>
      <c r="I29" s="123" t="s">
        <v>1582</v>
      </c>
      <c r="J29" s="70" t="s">
        <v>1054</v>
      </c>
      <c r="K29" s="62">
        <v>250000000</v>
      </c>
      <c r="L29" s="62"/>
      <c r="M29" s="63">
        <f t="shared" si="0"/>
        <v>250000000</v>
      </c>
      <c r="N29" s="64">
        <v>42567</v>
      </c>
      <c r="O29" s="56" t="s">
        <v>1651</v>
      </c>
    </row>
    <row r="30" spans="1:18" ht="99.75" customHeight="1" x14ac:dyDescent="0.25">
      <c r="A30" s="115" t="s">
        <v>63</v>
      </c>
      <c r="B30" s="57" t="s">
        <v>1552</v>
      </c>
      <c r="C30" s="57" t="s">
        <v>1555</v>
      </c>
      <c r="D30" s="58" t="s">
        <v>1540</v>
      </c>
      <c r="E30" s="66" t="s">
        <v>1055</v>
      </c>
      <c r="F30" s="60">
        <v>30000000</v>
      </c>
      <c r="G30" s="61" t="s">
        <v>1543</v>
      </c>
      <c r="H30" s="56"/>
      <c r="I30" s="122" t="s">
        <v>1583</v>
      </c>
      <c r="J30" s="59" t="s">
        <v>771</v>
      </c>
      <c r="K30" s="62">
        <v>30000000</v>
      </c>
      <c r="L30" s="62">
        <v>15000000</v>
      </c>
      <c r="M30" s="63">
        <f t="shared" si="0"/>
        <v>45000000</v>
      </c>
      <c r="N30" s="64">
        <v>42554</v>
      </c>
      <c r="O30" s="56" t="s">
        <v>1651</v>
      </c>
    </row>
    <row r="31" spans="1:18" ht="80.25" customHeight="1" x14ac:dyDescent="0.25">
      <c r="A31" s="115" t="s">
        <v>799</v>
      </c>
      <c r="B31" s="57" t="s">
        <v>1552</v>
      </c>
      <c r="C31" s="57" t="s">
        <v>1555</v>
      </c>
      <c r="D31" s="58" t="s">
        <v>1540</v>
      </c>
      <c r="E31" s="66" t="s">
        <v>1056</v>
      </c>
      <c r="F31" s="60">
        <v>15000000</v>
      </c>
      <c r="G31" s="61" t="s">
        <v>1543</v>
      </c>
      <c r="H31" s="56"/>
      <c r="I31" s="123" t="s">
        <v>1584</v>
      </c>
      <c r="J31" s="59" t="s">
        <v>1057</v>
      </c>
      <c r="K31" s="62">
        <v>15000000</v>
      </c>
      <c r="L31" s="62">
        <v>7500000</v>
      </c>
      <c r="M31" s="63">
        <f t="shared" si="0"/>
        <v>22500000</v>
      </c>
      <c r="N31" s="64">
        <v>42569</v>
      </c>
      <c r="O31" s="56" t="s">
        <v>1651</v>
      </c>
    </row>
    <row r="32" spans="1:18" ht="82.5" customHeight="1" x14ac:dyDescent="0.25">
      <c r="A32" s="115" t="s">
        <v>67</v>
      </c>
      <c r="B32" s="57" t="s">
        <v>1552</v>
      </c>
      <c r="C32" s="57" t="s">
        <v>1555</v>
      </c>
      <c r="D32" s="58" t="s">
        <v>1540</v>
      </c>
      <c r="E32" s="66" t="s">
        <v>1058</v>
      </c>
      <c r="F32" s="60">
        <v>44260000</v>
      </c>
      <c r="G32" s="61" t="s">
        <v>1543</v>
      </c>
      <c r="H32" s="56"/>
      <c r="I32" s="122" t="s">
        <v>1585</v>
      </c>
      <c r="J32" s="59" t="s">
        <v>1059</v>
      </c>
      <c r="K32" s="62">
        <v>44260000</v>
      </c>
      <c r="L32" s="62">
        <v>8352000</v>
      </c>
      <c r="M32" s="63">
        <f t="shared" si="0"/>
        <v>52612000</v>
      </c>
      <c r="N32" s="64">
        <v>42517</v>
      </c>
      <c r="O32" s="56" t="s">
        <v>1651</v>
      </c>
    </row>
    <row r="33" spans="1:15" ht="68.25" customHeight="1" x14ac:dyDescent="0.25">
      <c r="A33" s="115" t="s">
        <v>68</v>
      </c>
      <c r="B33" s="57" t="s">
        <v>1552</v>
      </c>
      <c r="C33" s="57" t="s">
        <v>1555</v>
      </c>
      <c r="D33" s="58" t="s">
        <v>1540</v>
      </c>
      <c r="E33" s="66" t="s">
        <v>1060</v>
      </c>
      <c r="F33" s="60">
        <v>45000000</v>
      </c>
      <c r="G33" s="61" t="s">
        <v>1543</v>
      </c>
      <c r="H33" s="56"/>
      <c r="I33" s="123" t="s">
        <v>1586</v>
      </c>
      <c r="J33" s="59" t="s">
        <v>1061</v>
      </c>
      <c r="K33" s="62">
        <v>45000000</v>
      </c>
      <c r="L33" s="62"/>
      <c r="M33" s="63">
        <f t="shared" si="0"/>
        <v>45000000</v>
      </c>
      <c r="N33" s="64">
        <v>42537</v>
      </c>
      <c r="O33" s="56" t="s">
        <v>1651</v>
      </c>
    </row>
    <row r="34" spans="1:15" ht="141" customHeight="1" x14ac:dyDescent="0.25">
      <c r="A34" s="115" t="s">
        <v>53</v>
      </c>
      <c r="B34" s="57" t="s">
        <v>1552</v>
      </c>
      <c r="C34" s="57" t="s">
        <v>1555</v>
      </c>
      <c r="D34" s="58" t="s">
        <v>1540</v>
      </c>
      <c r="E34" s="71" t="s">
        <v>1666</v>
      </c>
      <c r="F34" s="60">
        <v>90000000</v>
      </c>
      <c r="G34" s="61" t="s">
        <v>1543</v>
      </c>
      <c r="H34" s="56"/>
      <c r="I34" s="122" t="s">
        <v>1587</v>
      </c>
      <c r="J34" s="70" t="s">
        <v>1062</v>
      </c>
      <c r="K34" s="62">
        <v>90000000</v>
      </c>
      <c r="L34" s="62">
        <v>45000000</v>
      </c>
      <c r="M34" s="63">
        <f t="shared" si="0"/>
        <v>135000000</v>
      </c>
      <c r="N34" s="64">
        <v>42583</v>
      </c>
      <c r="O34" s="56" t="s">
        <v>1651</v>
      </c>
    </row>
    <row r="35" spans="1:15" ht="63.75" customHeight="1" x14ac:dyDescent="0.25">
      <c r="A35" s="115" t="s">
        <v>73</v>
      </c>
      <c r="B35" s="57" t="s">
        <v>1552</v>
      </c>
      <c r="C35" s="57" t="s">
        <v>1555</v>
      </c>
      <c r="D35" s="58" t="s">
        <v>1540</v>
      </c>
      <c r="E35" s="66" t="s">
        <v>1064</v>
      </c>
      <c r="F35" s="72">
        <v>58000000</v>
      </c>
      <c r="G35" s="61" t="s">
        <v>1543</v>
      </c>
      <c r="H35" s="56"/>
      <c r="I35" s="123" t="s">
        <v>1588</v>
      </c>
      <c r="J35" s="59" t="s">
        <v>583</v>
      </c>
      <c r="K35" s="62">
        <v>58000000</v>
      </c>
      <c r="L35" s="62">
        <v>29000000</v>
      </c>
      <c r="M35" s="63">
        <f t="shared" si="0"/>
        <v>87000000</v>
      </c>
      <c r="N35" s="64">
        <v>42566</v>
      </c>
      <c r="O35" s="56" t="s">
        <v>1651</v>
      </c>
    </row>
    <row r="36" spans="1:15" ht="76.5" customHeight="1" x14ac:dyDescent="0.25">
      <c r="A36" s="115" t="s">
        <v>809</v>
      </c>
      <c r="B36" s="57" t="s">
        <v>1552</v>
      </c>
      <c r="C36" s="57" t="s">
        <v>1555</v>
      </c>
      <c r="D36" s="58" t="s">
        <v>1540</v>
      </c>
      <c r="E36" s="66" t="s">
        <v>1066</v>
      </c>
      <c r="F36" s="72">
        <v>25000000</v>
      </c>
      <c r="G36" s="61" t="s">
        <v>1543</v>
      </c>
      <c r="H36" s="56"/>
      <c r="I36" s="123" t="s">
        <v>1589</v>
      </c>
      <c r="J36" s="59" t="s">
        <v>421</v>
      </c>
      <c r="K36" s="62">
        <v>25000000</v>
      </c>
      <c r="L36" s="62"/>
      <c r="M36" s="63">
        <f t="shared" si="0"/>
        <v>25000000</v>
      </c>
      <c r="N36" s="64">
        <v>42541</v>
      </c>
      <c r="O36" s="56" t="s">
        <v>1651</v>
      </c>
    </row>
    <row r="37" spans="1:15" ht="84.75" customHeight="1" x14ac:dyDescent="0.25">
      <c r="A37" s="115" t="s">
        <v>487</v>
      </c>
      <c r="B37" s="57" t="s">
        <v>1552</v>
      </c>
      <c r="C37" s="57" t="s">
        <v>1555</v>
      </c>
      <c r="D37" s="58" t="s">
        <v>1540</v>
      </c>
      <c r="E37" s="66" t="s">
        <v>1068</v>
      </c>
      <c r="F37" s="60">
        <v>50000000</v>
      </c>
      <c r="G37" s="61" t="s">
        <v>1543</v>
      </c>
      <c r="H37" s="56"/>
      <c r="I37" s="122" t="s">
        <v>1590</v>
      </c>
      <c r="J37" s="66" t="s">
        <v>796</v>
      </c>
      <c r="K37" s="62">
        <v>50000000</v>
      </c>
      <c r="L37" s="62">
        <v>25000000</v>
      </c>
      <c r="M37" s="63">
        <f t="shared" si="0"/>
        <v>75000000</v>
      </c>
      <c r="N37" s="64">
        <v>42730</v>
      </c>
      <c r="O37" s="56" t="s">
        <v>1651</v>
      </c>
    </row>
    <row r="38" spans="1:15" ht="124.5" customHeight="1" x14ac:dyDescent="0.25">
      <c r="A38" s="115" t="s">
        <v>815</v>
      </c>
      <c r="B38" s="57" t="s">
        <v>1552</v>
      </c>
      <c r="C38" s="57" t="s">
        <v>1555</v>
      </c>
      <c r="D38" s="58" t="s">
        <v>1540</v>
      </c>
      <c r="E38" s="66" t="s">
        <v>1667</v>
      </c>
      <c r="F38" s="60">
        <v>58600000</v>
      </c>
      <c r="G38" s="61" t="s">
        <v>1543</v>
      </c>
      <c r="H38" s="56"/>
      <c r="I38" s="123" t="s">
        <v>1591</v>
      </c>
      <c r="J38" s="59" t="s">
        <v>367</v>
      </c>
      <c r="K38" s="62">
        <v>58600000</v>
      </c>
      <c r="L38" s="62"/>
      <c r="M38" s="63">
        <f t="shared" si="0"/>
        <v>58600000</v>
      </c>
      <c r="N38" s="64">
        <v>42719</v>
      </c>
      <c r="O38" s="56" t="s">
        <v>1651</v>
      </c>
    </row>
    <row r="39" spans="1:15" ht="78.75" customHeight="1" x14ac:dyDescent="0.25">
      <c r="A39" s="115" t="s">
        <v>820</v>
      </c>
      <c r="B39" s="57" t="s">
        <v>1552</v>
      </c>
      <c r="C39" s="57" t="s">
        <v>1555</v>
      </c>
      <c r="D39" s="58" t="s">
        <v>1540</v>
      </c>
      <c r="E39" s="73" t="s">
        <v>1070</v>
      </c>
      <c r="F39" s="60">
        <v>5000000</v>
      </c>
      <c r="G39" s="61" t="s">
        <v>1543</v>
      </c>
      <c r="H39" s="56"/>
      <c r="I39" s="124" t="s">
        <v>1592</v>
      </c>
      <c r="J39" s="70" t="s">
        <v>1069</v>
      </c>
      <c r="K39" s="62">
        <v>5000000</v>
      </c>
      <c r="L39" s="62"/>
      <c r="M39" s="63">
        <f t="shared" si="0"/>
        <v>5000000</v>
      </c>
      <c r="N39" s="64">
        <v>42545</v>
      </c>
      <c r="O39" s="56" t="s">
        <v>1651</v>
      </c>
    </row>
    <row r="40" spans="1:15" ht="77.25" customHeight="1" x14ac:dyDescent="0.25">
      <c r="A40" s="115" t="s">
        <v>491</v>
      </c>
      <c r="B40" s="57" t="s">
        <v>1552</v>
      </c>
      <c r="C40" s="57" t="s">
        <v>1555</v>
      </c>
      <c r="D40" s="58" t="s">
        <v>1540</v>
      </c>
      <c r="E40" s="67" t="s">
        <v>1529</v>
      </c>
      <c r="F40" s="75">
        <v>58603000</v>
      </c>
      <c r="G40" s="61" t="s">
        <v>1543</v>
      </c>
      <c r="H40" s="56"/>
      <c r="I40" s="125" t="s">
        <v>1593</v>
      </c>
      <c r="J40" s="70" t="s">
        <v>1126</v>
      </c>
      <c r="K40" s="62">
        <v>58603000</v>
      </c>
      <c r="L40" s="62">
        <v>29300000</v>
      </c>
      <c r="M40" s="63">
        <f t="shared" si="0"/>
        <v>87903000</v>
      </c>
      <c r="N40" s="64">
        <v>42576</v>
      </c>
      <c r="O40" s="64">
        <v>42648</v>
      </c>
    </row>
    <row r="41" spans="1:15" ht="76.5" customHeight="1" x14ac:dyDescent="0.25">
      <c r="A41" s="115" t="s">
        <v>823</v>
      </c>
      <c r="B41" s="57" t="s">
        <v>1552</v>
      </c>
      <c r="C41" s="57" t="s">
        <v>1555</v>
      </c>
      <c r="D41" s="58" t="s">
        <v>1540</v>
      </c>
      <c r="E41" s="67" t="s">
        <v>1506</v>
      </c>
      <c r="F41" s="76">
        <v>58603000</v>
      </c>
      <c r="G41" s="61" t="s">
        <v>1543</v>
      </c>
      <c r="H41" s="56"/>
      <c r="I41" s="125" t="s">
        <v>1594</v>
      </c>
      <c r="J41" s="70" t="s">
        <v>1126</v>
      </c>
      <c r="K41" s="62">
        <v>58603000</v>
      </c>
      <c r="L41" s="62">
        <v>29300000</v>
      </c>
      <c r="M41" s="63">
        <f t="shared" si="0"/>
        <v>87903000</v>
      </c>
      <c r="N41" s="64">
        <v>42581</v>
      </c>
      <c r="O41" s="64">
        <v>42648</v>
      </c>
    </row>
    <row r="42" spans="1:15" ht="90.75" customHeight="1" x14ac:dyDescent="0.25">
      <c r="A42" s="115" t="s">
        <v>827</v>
      </c>
      <c r="B42" s="57" t="s">
        <v>1552</v>
      </c>
      <c r="C42" s="57" t="s">
        <v>1555</v>
      </c>
      <c r="D42" s="58" t="s">
        <v>1540</v>
      </c>
      <c r="E42" s="67" t="s">
        <v>1507</v>
      </c>
      <c r="F42" s="76">
        <v>58603000</v>
      </c>
      <c r="G42" s="61" t="s">
        <v>1543</v>
      </c>
      <c r="H42" s="56"/>
      <c r="I42" s="125" t="s">
        <v>1595</v>
      </c>
      <c r="J42" s="67" t="s">
        <v>1126</v>
      </c>
      <c r="K42" s="62">
        <v>58603000</v>
      </c>
      <c r="L42" s="62">
        <v>29300000</v>
      </c>
      <c r="M42" s="63">
        <f t="shared" si="0"/>
        <v>87903000</v>
      </c>
      <c r="N42" s="64">
        <v>42567</v>
      </c>
      <c r="O42" s="64">
        <v>42648</v>
      </c>
    </row>
    <row r="43" spans="1:15" ht="75.75" customHeight="1" x14ac:dyDescent="0.25">
      <c r="A43" s="115" t="s">
        <v>80</v>
      </c>
      <c r="B43" s="57" t="s">
        <v>1552</v>
      </c>
      <c r="C43" s="57" t="s">
        <v>1555</v>
      </c>
      <c r="D43" s="58" t="s">
        <v>1540</v>
      </c>
      <c r="E43" s="77" t="s">
        <v>1072</v>
      </c>
      <c r="F43" s="60">
        <v>42568900</v>
      </c>
      <c r="G43" s="61" t="s">
        <v>1543</v>
      </c>
      <c r="H43" s="84"/>
      <c r="I43" s="123" t="s">
        <v>1596</v>
      </c>
      <c r="J43" s="59" t="s">
        <v>1071</v>
      </c>
      <c r="K43" s="60">
        <v>42568900</v>
      </c>
      <c r="L43" s="60"/>
      <c r="M43" s="104">
        <f t="shared" si="0"/>
        <v>42568900</v>
      </c>
      <c r="N43" s="61">
        <v>42702</v>
      </c>
      <c r="O43" s="84" t="s">
        <v>1651</v>
      </c>
    </row>
    <row r="44" spans="1:15" ht="71.25" customHeight="1" x14ac:dyDescent="0.25">
      <c r="A44" s="115" t="s">
        <v>81</v>
      </c>
      <c r="B44" s="57" t="s">
        <v>1552</v>
      </c>
      <c r="C44" s="57" t="s">
        <v>1555</v>
      </c>
      <c r="D44" s="58" t="s">
        <v>1540</v>
      </c>
      <c r="E44" s="66" t="s">
        <v>1074</v>
      </c>
      <c r="F44" s="60">
        <v>43451800</v>
      </c>
      <c r="G44" s="61" t="s">
        <v>1543</v>
      </c>
      <c r="H44" s="84"/>
      <c r="I44" s="122" t="s">
        <v>1597</v>
      </c>
      <c r="J44" s="59" t="s">
        <v>1073</v>
      </c>
      <c r="K44" s="60">
        <v>43451800</v>
      </c>
      <c r="L44" s="60">
        <v>21725900</v>
      </c>
      <c r="M44" s="104">
        <f t="shared" si="0"/>
        <v>65177700</v>
      </c>
      <c r="N44" s="61">
        <v>42724</v>
      </c>
      <c r="O44" s="84" t="s">
        <v>1651</v>
      </c>
    </row>
    <row r="45" spans="1:15" ht="111.75" customHeight="1" x14ac:dyDescent="0.25">
      <c r="A45" s="115" t="s">
        <v>89</v>
      </c>
      <c r="B45" s="90" t="s">
        <v>1552</v>
      </c>
      <c r="C45" s="57" t="s">
        <v>1555</v>
      </c>
      <c r="D45" s="58" t="s">
        <v>1540</v>
      </c>
      <c r="E45" s="59" t="s">
        <v>1076</v>
      </c>
      <c r="F45" s="60">
        <v>58000000</v>
      </c>
      <c r="G45" s="61" t="s">
        <v>1543</v>
      </c>
      <c r="H45" s="84"/>
      <c r="I45" s="123" t="s">
        <v>1598</v>
      </c>
      <c r="J45" s="59" t="s">
        <v>1075</v>
      </c>
      <c r="K45" s="60">
        <v>58000000</v>
      </c>
      <c r="L45" s="60">
        <v>3983080</v>
      </c>
      <c r="M45" s="104">
        <f t="shared" si="0"/>
        <v>61983080</v>
      </c>
      <c r="N45" s="61">
        <v>42663</v>
      </c>
      <c r="O45" s="84" t="s">
        <v>1651</v>
      </c>
    </row>
    <row r="46" spans="1:15" ht="96" customHeight="1" x14ac:dyDescent="0.25">
      <c r="A46" s="115" t="s">
        <v>92</v>
      </c>
      <c r="B46" s="90" t="s">
        <v>1552</v>
      </c>
      <c r="C46" s="57" t="s">
        <v>1555</v>
      </c>
      <c r="D46" s="58" t="s">
        <v>1540</v>
      </c>
      <c r="E46" s="66" t="s">
        <v>1078</v>
      </c>
      <c r="F46" s="60">
        <v>40000000</v>
      </c>
      <c r="G46" s="61" t="s">
        <v>1543</v>
      </c>
      <c r="H46" s="84"/>
      <c r="I46" s="123" t="s">
        <v>1599</v>
      </c>
      <c r="J46" s="59" t="s">
        <v>1077</v>
      </c>
      <c r="K46" s="60">
        <v>40000000</v>
      </c>
      <c r="L46" s="60">
        <v>20000000</v>
      </c>
      <c r="M46" s="104">
        <f t="shared" si="0"/>
        <v>60000000</v>
      </c>
      <c r="N46" s="61">
        <v>42716</v>
      </c>
      <c r="O46" s="84" t="s">
        <v>1651</v>
      </c>
    </row>
    <row r="47" spans="1:15" ht="95.25" customHeight="1" x14ac:dyDescent="0.25">
      <c r="A47" s="115" t="s">
        <v>96</v>
      </c>
      <c r="B47" s="90" t="s">
        <v>1552</v>
      </c>
      <c r="C47" s="57" t="s">
        <v>1555</v>
      </c>
      <c r="D47" s="58" t="s">
        <v>1540</v>
      </c>
      <c r="E47" s="66" t="s">
        <v>1080</v>
      </c>
      <c r="F47" s="60">
        <v>25000000</v>
      </c>
      <c r="G47" s="61" t="s">
        <v>1543</v>
      </c>
      <c r="H47" s="84"/>
      <c r="I47" s="123" t="s">
        <v>1600</v>
      </c>
      <c r="J47" s="59" t="s">
        <v>1079</v>
      </c>
      <c r="K47" s="60">
        <v>25000000</v>
      </c>
      <c r="L47" s="60"/>
      <c r="M47" s="104">
        <f t="shared" si="0"/>
        <v>25000000</v>
      </c>
      <c r="N47" s="61">
        <v>42724</v>
      </c>
      <c r="O47" s="84" t="s">
        <v>1651</v>
      </c>
    </row>
    <row r="48" spans="1:15" ht="87.75" customHeight="1" x14ac:dyDescent="0.25">
      <c r="A48" s="115" t="s">
        <v>102</v>
      </c>
      <c r="B48" s="90" t="s">
        <v>1552</v>
      </c>
      <c r="C48" s="57" t="s">
        <v>1555</v>
      </c>
      <c r="D48" s="58" t="s">
        <v>1540</v>
      </c>
      <c r="E48" s="66" t="s">
        <v>1519</v>
      </c>
      <c r="F48" s="60">
        <v>58000000</v>
      </c>
      <c r="G48" s="61" t="s">
        <v>1543</v>
      </c>
      <c r="H48" s="84"/>
      <c r="I48" s="122" t="s">
        <v>1601</v>
      </c>
      <c r="J48" s="59" t="s">
        <v>1518</v>
      </c>
      <c r="K48" s="60">
        <v>58000000</v>
      </c>
      <c r="L48" s="60">
        <v>29000000</v>
      </c>
      <c r="M48" s="104">
        <f t="shared" si="0"/>
        <v>87000000</v>
      </c>
      <c r="N48" s="61">
        <v>42577</v>
      </c>
      <c r="O48" s="61">
        <v>42815</v>
      </c>
    </row>
    <row r="49" spans="1:18" ht="68.25" customHeight="1" x14ac:dyDescent="0.25">
      <c r="A49" s="115" t="s">
        <v>111</v>
      </c>
      <c r="B49" s="90" t="s">
        <v>1552</v>
      </c>
      <c r="C49" s="57" t="s">
        <v>1555</v>
      </c>
      <c r="D49" s="58" t="s">
        <v>1540</v>
      </c>
      <c r="E49" s="117" t="s">
        <v>1082</v>
      </c>
      <c r="F49" s="60">
        <v>30000000</v>
      </c>
      <c r="G49" s="61" t="s">
        <v>1543</v>
      </c>
      <c r="H49" s="84"/>
      <c r="I49" s="123" t="s">
        <v>1602</v>
      </c>
      <c r="J49" s="59" t="s">
        <v>1081</v>
      </c>
      <c r="K49" s="60">
        <v>30000000</v>
      </c>
      <c r="L49" s="60"/>
      <c r="M49" s="104">
        <f t="shared" si="0"/>
        <v>30000000</v>
      </c>
      <c r="N49" s="61">
        <v>42694</v>
      </c>
      <c r="O49" s="84" t="s">
        <v>1651</v>
      </c>
    </row>
    <row r="50" spans="1:18" ht="96.75" customHeight="1" x14ac:dyDescent="0.25">
      <c r="A50" s="115" t="s">
        <v>114</v>
      </c>
      <c r="B50" s="90" t="s">
        <v>1552</v>
      </c>
      <c r="C50" s="57" t="s">
        <v>1555</v>
      </c>
      <c r="D50" s="58" t="s">
        <v>1540</v>
      </c>
      <c r="E50" s="66" t="s">
        <v>1084</v>
      </c>
      <c r="F50" s="60">
        <v>58000000</v>
      </c>
      <c r="G50" s="61" t="s">
        <v>1543</v>
      </c>
      <c r="H50" s="84"/>
      <c r="I50" s="123" t="s">
        <v>1603</v>
      </c>
      <c r="J50" s="59" t="s">
        <v>1083</v>
      </c>
      <c r="K50" s="60">
        <v>58000000</v>
      </c>
      <c r="L50" s="60">
        <v>29000000</v>
      </c>
      <c r="M50" s="104">
        <f t="shared" si="0"/>
        <v>87000000</v>
      </c>
      <c r="N50" s="61">
        <v>42551</v>
      </c>
      <c r="O50" s="84" t="s">
        <v>1651</v>
      </c>
    </row>
    <row r="51" spans="1:18" ht="47.25" customHeight="1" x14ac:dyDescent="0.25">
      <c r="A51" s="115" t="s">
        <v>115</v>
      </c>
      <c r="B51" s="90" t="s">
        <v>1552</v>
      </c>
      <c r="C51" s="57" t="s">
        <v>1555</v>
      </c>
      <c r="D51" s="58" t="s">
        <v>1540</v>
      </c>
      <c r="E51" s="66" t="s">
        <v>1086</v>
      </c>
      <c r="F51" s="60">
        <v>5000000</v>
      </c>
      <c r="G51" s="61" t="s">
        <v>1543</v>
      </c>
      <c r="H51" s="84"/>
      <c r="I51" s="123" t="s">
        <v>1604</v>
      </c>
      <c r="J51" s="59" t="s">
        <v>1085</v>
      </c>
      <c r="K51" s="60">
        <v>5000000</v>
      </c>
      <c r="L51" s="60"/>
      <c r="M51" s="104">
        <f t="shared" si="0"/>
        <v>5000000</v>
      </c>
      <c r="N51" s="61">
        <v>42685</v>
      </c>
      <c r="O51" s="61">
        <v>43020</v>
      </c>
    </row>
    <row r="52" spans="1:18" ht="75" customHeight="1" x14ac:dyDescent="0.25">
      <c r="A52" s="115" t="s">
        <v>856</v>
      </c>
      <c r="B52" s="90" t="s">
        <v>1552</v>
      </c>
      <c r="C52" s="57" t="s">
        <v>1555</v>
      </c>
      <c r="D52" s="58" t="s">
        <v>1540</v>
      </c>
      <c r="E52" s="117" t="s">
        <v>1088</v>
      </c>
      <c r="F52" s="60">
        <v>58600000</v>
      </c>
      <c r="G52" s="61" t="s">
        <v>1543</v>
      </c>
      <c r="H52" s="84"/>
      <c r="I52" s="123" t="s">
        <v>1605</v>
      </c>
      <c r="J52" s="59" t="s">
        <v>1087</v>
      </c>
      <c r="K52" s="60">
        <v>58600000</v>
      </c>
      <c r="L52" s="60">
        <v>29000000</v>
      </c>
      <c r="M52" s="104">
        <f t="shared" si="0"/>
        <v>87600000</v>
      </c>
      <c r="N52" s="61">
        <v>42719</v>
      </c>
      <c r="O52" s="84" t="s">
        <v>1651</v>
      </c>
    </row>
    <row r="53" spans="1:18" ht="75" customHeight="1" x14ac:dyDescent="0.25">
      <c r="A53" s="115" t="s">
        <v>504</v>
      </c>
      <c r="B53" s="90" t="s">
        <v>1552</v>
      </c>
      <c r="C53" s="57" t="s">
        <v>1555</v>
      </c>
      <c r="D53" s="58" t="s">
        <v>1540</v>
      </c>
      <c r="E53" s="67" t="s">
        <v>1531</v>
      </c>
      <c r="F53" s="60">
        <v>58600000</v>
      </c>
      <c r="G53" s="61" t="s">
        <v>1543</v>
      </c>
      <c r="H53" s="84"/>
      <c r="I53" s="122" t="s">
        <v>1530</v>
      </c>
      <c r="J53" s="59" t="s">
        <v>378</v>
      </c>
      <c r="K53" s="60">
        <v>58600000</v>
      </c>
      <c r="L53" s="60">
        <v>29300000</v>
      </c>
      <c r="M53" s="104">
        <f t="shared" si="0"/>
        <v>87900000</v>
      </c>
      <c r="N53" s="61">
        <v>43295</v>
      </c>
      <c r="O53" s="61">
        <v>42723</v>
      </c>
    </row>
    <row r="54" spans="1:18" ht="115.5" customHeight="1" x14ac:dyDescent="0.25">
      <c r="A54" s="115" t="s">
        <v>86</v>
      </c>
      <c r="B54" s="90" t="s">
        <v>1551</v>
      </c>
      <c r="C54" s="57" t="s">
        <v>1555</v>
      </c>
      <c r="D54" s="58" t="s">
        <v>1540</v>
      </c>
      <c r="E54" s="66" t="s">
        <v>1089</v>
      </c>
      <c r="F54" s="60">
        <v>300000000</v>
      </c>
      <c r="G54" s="61" t="s">
        <v>1543</v>
      </c>
      <c r="H54" s="84"/>
      <c r="I54" s="122" t="s">
        <v>1606</v>
      </c>
      <c r="J54" s="70" t="s">
        <v>59</v>
      </c>
      <c r="K54" s="60">
        <v>300000000</v>
      </c>
      <c r="L54" s="60">
        <v>150000000</v>
      </c>
      <c r="M54" s="104">
        <f t="shared" si="0"/>
        <v>450000000</v>
      </c>
      <c r="N54" s="61">
        <v>42719</v>
      </c>
      <c r="O54" s="61">
        <v>43021</v>
      </c>
    </row>
    <row r="55" spans="1:18" ht="72" customHeight="1" x14ac:dyDescent="0.25">
      <c r="A55" s="115" t="s">
        <v>843</v>
      </c>
      <c r="B55" s="90" t="s">
        <v>1551</v>
      </c>
      <c r="C55" s="57" t="s">
        <v>1555</v>
      </c>
      <c r="D55" s="58" t="s">
        <v>1540</v>
      </c>
      <c r="E55" s="66" t="s">
        <v>1090</v>
      </c>
      <c r="F55" s="60">
        <v>158578000</v>
      </c>
      <c r="G55" s="61" t="s">
        <v>1543</v>
      </c>
      <c r="H55" s="84"/>
      <c r="I55" s="122" t="s">
        <v>1607</v>
      </c>
      <c r="J55" s="70" t="s">
        <v>859</v>
      </c>
      <c r="K55" s="60">
        <v>158578000</v>
      </c>
      <c r="L55" s="60">
        <v>49223000</v>
      </c>
      <c r="M55" s="104">
        <f t="shared" si="0"/>
        <v>207801000</v>
      </c>
      <c r="N55" s="61">
        <v>42724</v>
      </c>
      <c r="O55" s="84" t="s">
        <v>1651</v>
      </c>
    </row>
    <row r="56" spans="1:18" ht="74.25" customHeight="1" x14ac:dyDescent="0.25">
      <c r="A56" s="115" t="s">
        <v>506</v>
      </c>
      <c r="B56" s="90" t="s">
        <v>1552</v>
      </c>
      <c r="C56" s="57" t="s">
        <v>1555</v>
      </c>
      <c r="D56" s="58" t="s">
        <v>1540</v>
      </c>
      <c r="E56" s="66" t="s">
        <v>1092</v>
      </c>
      <c r="F56" s="60">
        <v>58000000</v>
      </c>
      <c r="G56" s="61" t="s">
        <v>1543</v>
      </c>
      <c r="H56" s="84"/>
      <c r="I56" s="123" t="s">
        <v>1608</v>
      </c>
      <c r="J56" s="59" t="s">
        <v>1091</v>
      </c>
      <c r="K56" s="60">
        <v>58000000</v>
      </c>
      <c r="L56" s="60">
        <v>29000000</v>
      </c>
      <c r="M56" s="104">
        <f t="shared" si="0"/>
        <v>87000000</v>
      </c>
      <c r="N56" s="61">
        <v>42704</v>
      </c>
      <c r="O56" s="84" t="s">
        <v>1651</v>
      </c>
    </row>
    <row r="57" spans="1:18" ht="86.25" customHeight="1" x14ac:dyDescent="0.25">
      <c r="A57" s="115" t="s">
        <v>847</v>
      </c>
      <c r="B57" s="90" t="s">
        <v>1551</v>
      </c>
      <c r="C57" s="57" t="s">
        <v>1555</v>
      </c>
      <c r="D57" s="58" t="s">
        <v>1540</v>
      </c>
      <c r="E57" s="66" t="s">
        <v>968</v>
      </c>
      <c r="F57" s="60">
        <v>165000000</v>
      </c>
      <c r="G57" s="61" t="s">
        <v>1543</v>
      </c>
      <c r="H57" s="84"/>
      <c r="I57" s="123" t="s">
        <v>1609</v>
      </c>
      <c r="J57" s="70" t="s">
        <v>378</v>
      </c>
      <c r="K57" s="60">
        <v>165000000</v>
      </c>
      <c r="L57" s="60">
        <v>137555300</v>
      </c>
      <c r="M57" s="104">
        <f t="shared" si="0"/>
        <v>302555300</v>
      </c>
      <c r="N57" s="61">
        <v>42916</v>
      </c>
      <c r="O57" s="84" t="s">
        <v>1651</v>
      </c>
      <c r="Q57">
        <v>302555300</v>
      </c>
      <c r="R57" s="43">
        <f>+Q57-K57</f>
        <v>137555300</v>
      </c>
    </row>
    <row r="58" spans="1:18" ht="76.5" customHeight="1" x14ac:dyDescent="0.25">
      <c r="A58" s="115" t="s">
        <v>98</v>
      </c>
      <c r="B58" s="90" t="s">
        <v>1551</v>
      </c>
      <c r="C58" s="57" t="s">
        <v>1555</v>
      </c>
      <c r="D58" s="58" t="s">
        <v>1540</v>
      </c>
      <c r="E58" s="66" t="s">
        <v>1093</v>
      </c>
      <c r="F58" s="60">
        <v>154571700</v>
      </c>
      <c r="G58" s="61" t="s">
        <v>1543</v>
      </c>
      <c r="H58" s="84"/>
      <c r="I58" s="122" t="s">
        <v>1610</v>
      </c>
      <c r="J58" s="118" t="s">
        <v>771</v>
      </c>
      <c r="K58" s="60">
        <v>154571700</v>
      </c>
      <c r="L58" s="60">
        <v>77285000</v>
      </c>
      <c r="M58" s="104">
        <f t="shared" si="0"/>
        <v>231856700</v>
      </c>
      <c r="N58" s="61">
        <v>42704</v>
      </c>
      <c r="O58" s="84" t="s">
        <v>1651</v>
      </c>
    </row>
    <row r="59" spans="1:18" ht="117" customHeight="1" x14ac:dyDescent="0.25">
      <c r="A59" s="115" t="s">
        <v>103</v>
      </c>
      <c r="B59" s="90" t="s">
        <v>1551</v>
      </c>
      <c r="C59" s="57" t="s">
        <v>1555</v>
      </c>
      <c r="D59" s="58" t="s">
        <v>1540</v>
      </c>
      <c r="E59" s="66" t="s">
        <v>1094</v>
      </c>
      <c r="F59" s="60">
        <v>180000000</v>
      </c>
      <c r="G59" s="61" t="s">
        <v>1543</v>
      </c>
      <c r="H59" s="84"/>
      <c r="I59" s="122" t="s">
        <v>1611</v>
      </c>
      <c r="J59" s="66" t="s">
        <v>793</v>
      </c>
      <c r="K59" s="60">
        <v>180000000</v>
      </c>
      <c r="L59" s="60">
        <v>88000000</v>
      </c>
      <c r="M59" s="104">
        <f t="shared" si="0"/>
        <v>268000000</v>
      </c>
      <c r="N59" s="61">
        <v>42947</v>
      </c>
      <c r="O59" s="84" t="s">
        <v>1651</v>
      </c>
      <c r="Q59">
        <v>240000000</v>
      </c>
      <c r="R59" s="43">
        <f>+Q59-K59</f>
        <v>60000000</v>
      </c>
    </row>
    <row r="60" spans="1:18" ht="73.5" customHeight="1" x14ac:dyDescent="0.25">
      <c r="A60" s="115" t="s">
        <v>128</v>
      </c>
      <c r="B60" s="90" t="s">
        <v>1552</v>
      </c>
      <c r="C60" s="57" t="s">
        <v>1555</v>
      </c>
      <c r="D60" s="58" t="s">
        <v>1540</v>
      </c>
      <c r="E60" s="66" t="s">
        <v>1095</v>
      </c>
      <c r="F60" s="60">
        <v>58000000</v>
      </c>
      <c r="G60" s="61" t="s">
        <v>1543</v>
      </c>
      <c r="H60" s="84"/>
      <c r="I60" s="123" t="s">
        <v>1612</v>
      </c>
      <c r="J60" s="59" t="s">
        <v>193</v>
      </c>
      <c r="K60" s="60">
        <v>58000000</v>
      </c>
      <c r="L60" s="60"/>
      <c r="M60" s="104">
        <f t="shared" si="0"/>
        <v>58000000</v>
      </c>
      <c r="N60" s="61">
        <v>42633</v>
      </c>
      <c r="O60" s="84" t="s">
        <v>1651</v>
      </c>
      <c r="R60">
        <v>28000000</v>
      </c>
    </row>
    <row r="61" spans="1:18" ht="82.5" customHeight="1" x14ac:dyDescent="0.25">
      <c r="A61" s="115" t="s">
        <v>121</v>
      </c>
      <c r="B61" s="90" t="s">
        <v>1552</v>
      </c>
      <c r="C61" s="57" t="s">
        <v>1555</v>
      </c>
      <c r="D61" s="58" t="s">
        <v>1540</v>
      </c>
      <c r="E61" s="66" t="s">
        <v>1096</v>
      </c>
      <c r="F61" s="60">
        <v>58000000</v>
      </c>
      <c r="G61" s="61" t="s">
        <v>1543</v>
      </c>
      <c r="H61" s="84"/>
      <c r="I61" s="122" t="s">
        <v>1613</v>
      </c>
      <c r="J61" s="59" t="s">
        <v>1029</v>
      </c>
      <c r="K61" s="60">
        <v>58000000</v>
      </c>
      <c r="L61" s="60">
        <v>29000000</v>
      </c>
      <c r="M61" s="104">
        <f t="shared" si="0"/>
        <v>87000000</v>
      </c>
      <c r="N61" s="61">
        <v>42557</v>
      </c>
      <c r="O61" s="61">
        <v>42815</v>
      </c>
      <c r="R61" s="43">
        <f>+R59+R60</f>
        <v>88000000</v>
      </c>
    </row>
    <row r="62" spans="1:18" ht="73.5" customHeight="1" x14ac:dyDescent="0.25">
      <c r="A62" s="115" t="s">
        <v>1656</v>
      </c>
      <c r="B62" s="90" t="s">
        <v>1552</v>
      </c>
      <c r="C62" s="57" t="s">
        <v>1555</v>
      </c>
      <c r="D62" s="58" t="s">
        <v>1540</v>
      </c>
      <c r="E62" s="66" t="s">
        <v>1097</v>
      </c>
      <c r="F62" s="60">
        <v>58000000</v>
      </c>
      <c r="G62" s="61" t="s">
        <v>1543</v>
      </c>
      <c r="H62" s="84"/>
      <c r="I62" s="122" t="s">
        <v>1614</v>
      </c>
      <c r="J62" s="59" t="s">
        <v>1029</v>
      </c>
      <c r="K62" s="60">
        <v>58000000</v>
      </c>
      <c r="L62" s="60">
        <v>29000000</v>
      </c>
      <c r="M62" s="104">
        <f t="shared" si="0"/>
        <v>87000000</v>
      </c>
      <c r="N62" s="61">
        <v>42557</v>
      </c>
      <c r="O62" s="61">
        <v>42816</v>
      </c>
    </row>
    <row r="63" spans="1:18" ht="133.5" customHeight="1" x14ac:dyDescent="0.25">
      <c r="A63" s="115" t="s">
        <v>850</v>
      </c>
      <c r="B63" s="90" t="s">
        <v>1551</v>
      </c>
      <c r="C63" s="57" t="s">
        <v>1555</v>
      </c>
      <c r="D63" s="58" t="s">
        <v>1540</v>
      </c>
      <c r="E63" s="66" t="s">
        <v>1099</v>
      </c>
      <c r="F63" s="60">
        <v>420000000</v>
      </c>
      <c r="G63" s="61" t="s">
        <v>1543</v>
      </c>
      <c r="H63" s="84"/>
      <c r="I63" s="122" t="s">
        <v>1615</v>
      </c>
      <c r="J63" s="70" t="s">
        <v>611</v>
      </c>
      <c r="K63" s="60">
        <v>420000000</v>
      </c>
      <c r="L63" s="60">
        <v>70000000</v>
      </c>
      <c r="M63" s="104">
        <f t="shared" si="0"/>
        <v>490000000</v>
      </c>
      <c r="N63" s="61">
        <v>42731</v>
      </c>
      <c r="O63" s="84" t="s">
        <v>1651</v>
      </c>
    </row>
    <row r="64" spans="1:18" ht="75" customHeight="1" x14ac:dyDescent="0.25">
      <c r="A64" s="115" t="s">
        <v>865</v>
      </c>
      <c r="B64" s="90" t="s">
        <v>1552</v>
      </c>
      <c r="C64" s="57" t="s">
        <v>1555</v>
      </c>
      <c r="D64" s="58" t="s">
        <v>1540</v>
      </c>
      <c r="E64" s="66" t="s">
        <v>1058</v>
      </c>
      <c r="F64" s="60">
        <v>53135000</v>
      </c>
      <c r="G64" s="61" t="s">
        <v>1543</v>
      </c>
      <c r="H64" s="84"/>
      <c r="I64" s="122" t="s">
        <v>1616</v>
      </c>
      <c r="J64" s="59" t="s">
        <v>1100</v>
      </c>
      <c r="K64" s="60">
        <v>53135000</v>
      </c>
      <c r="L64" s="60">
        <v>79035000</v>
      </c>
      <c r="M64" s="104">
        <f t="shared" si="0"/>
        <v>132170000</v>
      </c>
      <c r="N64" s="61">
        <v>42673</v>
      </c>
      <c r="O64" s="84" t="s">
        <v>1651</v>
      </c>
    </row>
    <row r="65" spans="1:15" ht="133.5" customHeight="1" x14ac:dyDescent="0.25">
      <c r="A65" s="115" t="s">
        <v>107</v>
      </c>
      <c r="B65" s="90" t="s">
        <v>1551</v>
      </c>
      <c r="C65" s="57" t="s">
        <v>1555</v>
      </c>
      <c r="D65" s="58" t="s">
        <v>1540</v>
      </c>
      <c r="E65" s="66" t="s">
        <v>1101</v>
      </c>
      <c r="F65" s="60">
        <v>250000000</v>
      </c>
      <c r="G65" s="61" t="s">
        <v>1543</v>
      </c>
      <c r="H65" s="84"/>
      <c r="I65" s="122" t="s">
        <v>1617</v>
      </c>
      <c r="J65" s="70" t="s">
        <v>1102</v>
      </c>
      <c r="K65" s="60">
        <v>250000000</v>
      </c>
      <c r="L65" s="60">
        <v>100000000</v>
      </c>
      <c r="M65" s="104">
        <f t="shared" si="0"/>
        <v>350000000</v>
      </c>
      <c r="N65" s="61">
        <v>42705</v>
      </c>
      <c r="O65" s="61">
        <v>43229</v>
      </c>
    </row>
    <row r="66" spans="1:15" ht="100.5" customHeight="1" x14ac:dyDescent="0.25">
      <c r="A66" s="115" t="s">
        <v>123</v>
      </c>
      <c r="B66" s="90" t="s">
        <v>1552</v>
      </c>
      <c r="C66" s="57" t="s">
        <v>1555</v>
      </c>
      <c r="D66" s="58" t="s">
        <v>1540</v>
      </c>
      <c r="E66" s="66" t="s">
        <v>1425</v>
      </c>
      <c r="F66" s="60">
        <v>58000000</v>
      </c>
      <c r="G66" s="61" t="s">
        <v>1543</v>
      </c>
      <c r="H66" s="84"/>
      <c r="I66" s="122" t="s">
        <v>1618</v>
      </c>
      <c r="J66" s="59" t="s">
        <v>1029</v>
      </c>
      <c r="K66" s="60">
        <v>58000000</v>
      </c>
      <c r="L66" s="60"/>
      <c r="M66" s="104">
        <f t="shared" si="0"/>
        <v>58000000</v>
      </c>
      <c r="N66" s="61">
        <v>42566</v>
      </c>
      <c r="O66" s="61">
        <v>42816</v>
      </c>
    </row>
    <row r="67" spans="1:15" ht="111" customHeight="1" x14ac:dyDescent="0.25">
      <c r="A67" s="115" t="s">
        <v>130</v>
      </c>
      <c r="B67" s="90" t="s">
        <v>1552</v>
      </c>
      <c r="C67" s="57" t="s">
        <v>1555</v>
      </c>
      <c r="D67" s="58" t="s">
        <v>1540</v>
      </c>
      <c r="E67" s="59" t="s">
        <v>1103</v>
      </c>
      <c r="F67" s="60">
        <v>58000000</v>
      </c>
      <c r="G67" s="61" t="s">
        <v>1543</v>
      </c>
      <c r="H67" s="84"/>
      <c r="I67" s="123" t="s">
        <v>1619</v>
      </c>
      <c r="J67" s="66" t="s">
        <v>1104</v>
      </c>
      <c r="K67" s="60">
        <v>58000000</v>
      </c>
      <c r="L67" s="60"/>
      <c r="M67" s="104">
        <f t="shared" ref="M67:M130" si="1">+K67+L67</f>
        <v>58000000</v>
      </c>
      <c r="N67" s="61">
        <v>42947</v>
      </c>
      <c r="O67" s="84" t="s">
        <v>1651</v>
      </c>
    </row>
    <row r="68" spans="1:15" ht="85.5" customHeight="1" x14ac:dyDescent="0.25">
      <c r="A68" s="116" t="s">
        <v>512</v>
      </c>
      <c r="B68" s="90" t="s">
        <v>1552</v>
      </c>
      <c r="C68" s="57" t="s">
        <v>1555</v>
      </c>
      <c r="D68" s="58" t="s">
        <v>1540</v>
      </c>
      <c r="E68" s="66" t="s">
        <v>1105</v>
      </c>
      <c r="F68" s="60">
        <v>58000000</v>
      </c>
      <c r="G68" s="61" t="s">
        <v>1543</v>
      </c>
      <c r="H68" s="84"/>
      <c r="I68" s="123" t="s">
        <v>1620</v>
      </c>
      <c r="J68" s="59" t="s">
        <v>193</v>
      </c>
      <c r="K68" s="60">
        <v>58000000</v>
      </c>
      <c r="L68" s="60"/>
      <c r="M68" s="104">
        <f t="shared" si="1"/>
        <v>58000000</v>
      </c>
      <c r="N68" s="61">
        <v>42998</v>
      </c>
      <c r="O68" s="84" t="s">
        <v>1651</v>
      </c>
    </row>
    <row r="69" spans="1:15" ht="85.5" customHeight="1" x14ac:dyDescent="0.25">
      <c r="A69" s="115" t="s">
        <v>510</v>
      </c>
      <c r="B69" s="90" t="s">
        <v>1552</v>
      </c>
      <c r="C69" s="57" t="s">
        <v>1555</v>
      </c>
      <c r="D69" s="58" t="s">
        <v>1540</v>
      </c>
      <c r="E69" s="67" t="s">
        <v>1508</v>
      </c>
      <c r="F69" s="60">
        <v>58000000</v>
      </c>
      <c r="G69" s="61" t="s">
        <v>1543</v>
      </c>
      <c r="H69" s="84"/>
      <c r="I69" s="122" t="s">
        <v>1621</v>
      </c>
      <c r="J69" s="59" t="s">
        <v>1509</v>
      </c>
      <c r="K69" s="60">
        <v>58000000</v>
      </c>
      <c r="L69" s="60">
        <v>1000000</v>
      </c>
      <c r="M69" s="104">
        <f t="shared" si="1"/>
        <v>59000000</v>
      </c>
      <c r="N69" s="61">
        <v>42717</v>
      </c>
      <c r="O69" s="61">
        <v>42800</v>
      </c>
    </row>
    <row r="70" spans="1:15" ht="71.25" customHeight="1" x14ac:dyDescent="0.25">
      <c r="A70" s="115" t="s">
        <v>133</v>
      </c>
      <c r="B70" s="90" t="s">
        <v>1552</v>
      </c>
      <c r="C70" s="57" t="s">
        <v>1555</v>
      </c>
      <c r="D70" s="58" t="s">
        <v>1540</v>
      </c>
      <c r="E70" s="66" t="s">
        <v>1106</v>
      </c>
      <c r="F70" s="60">
        <v>58000000</v>
      </c>
      <c r="G70" s="61" t="s">
        <v>1543</v>
      </c>
      <c r="H70" s="84"/>
      <c r="I70" s="123" t="s">
        <v>1622</v>
      </c>
      <c r="J70" s="59" t="s">
        <v>1107</v>
      </c>
      <c r="K70" s="60">
        <v>58000000</v>
      </c>
      <c r="L70" s="60">
        <v>10000000</v>
      </c>
      <c r="M70" s="104">
        <f t="shared" si="1"/>
        <v>68000000</v>
      </c>
      <c r="N70" s="61">
        <v>42653</v>
      </c>
      <c r="O70" s="84" t="s">
        <v>1651</v>
      </c>
    </row>
    <row r="71" spans="1:15" ht="110.25" customHeight="1" x14ac:dyDescent="0.25">
      <c r="A71" s="115" t="s">
        <v>136</v>
      </c>
      <c r="B71" s="90" t="s">
        <v>1552</v>
      </c>
      <c r="C71" s="57" t="s">
        <v>1555</v>
      </c>
      <c r="D71" s="58" t="s">
        <v>1540</v>
      </c>
      <c r="E71" s="66" t="s">
        <v>1017</v>
      </c>
      <c r="F71" s="60">
        <v>58000000</v>
      </c>
      <c r="G71" s="61" t="s">
        <v>1543</v>
      </c>
      <c r="H71" s="84"/>
      <c r="I71" s="122" t="s">
        <v>1623</v>
      </c>
      <c r="J71" s="59" t="s">
        <v>1108</v>
      </c>
      <c r="K71" s="60">
        <v>58000000</v>
      </c>
      <c r="L71" s="60">
        <v>29000000</v>
      </c>
      <c r="M71" s="104">
        <f t="shared" si="1"/>
        <v>87000000</v>
      </c>
      <c r="N71" s="61">
        <v>42643</v>
      </c>
      <c r="O71" s="84" t="s">
        <v>1651</v>
      </c>
    </row>
    <row r="72" spans="1:15" ht="71.25" customHeight="1" x14ac:dyDescent="0.25">
      <c r="A72" s="115" t="s">
        <v>137</v>
      </c>
      <c r="B72" s="90" t="s">
        <v>1552</v>
      </c>
      <c r="C72" s="57" t="s">
        <v>1555</v>
      </c>
      <c r="D72" s="58" t="s">
        <v>1540</v>
      </c>
      <c r="E72" s="66" t="s">
        <v>1109</v>
      </c>
      <c r="F72" s="60">
        <v>58000000</v>
      </c>
      <c r="G72" s="61" t="s">
        <v>1543</v>
      </c>
      <c r="H72" s="84"/>
      <c r="I72" s="123" t="s">
        <v>1624</v>
      </c>
      <c r="J72" s="59" t="s">
        <v>941</v>
      </c>
      <c r="K72" s="60">
        <v>58000000</v>
      </c>
      <c r="L72" s="60"/>
      <c r="M72" s="104">
        <f t="shared" si="1"/>
        <v>58000000</v>
      </c>
      <c r="N72" s="61">
        <v>42730</v>
      </c>
      <c r="O72" s="84" t="s">
        <v>1651</v>
      </c>
    </row>
    <row r="73" spans="1:15" ht="107.25" customHeight="1" x14ac:dyDescent="0.25">
      <c r="A73" s="115" t="s">
        <v>142</v>
      </c>
      <c r="B73" s="90" t="s">
        <v>1552</v>
      </c>
      <c r="C73" s="57" t="s">
        <v>1555</v>
      </c>
      <c r="D73" s="58" t="s">
        <v>1540</v>
      </c>
      <c r="E73" s="66" t="s">
        <v>1111</v>
      </c>
      <c r="F73" s="60">
        <v>22000000</v>
      </c>
      <c r="G73" s="61" t="s">
        <v>1543</v>
      </c>
      <c r="H73" s="84"/>
      <c r="I73" s="123" t="s">
        <v>1625</v>
      </c>
      <c r="J73" s="59" t="s">
        <v>704</v>
      </c>
      <c r="K73" s="60">
        <v>22000000</v>
      </c>
      <c r="L73" s="60">
        <v>11000000</v>
      </c>
      <c r="M73" s="104">
        <f t="shared" si="1"/>
        <v>33000000</v>
      </c>
      <c r="N73" s="61">
        <v>42730</v>
      </c>
      <c r="O73" s="84" t="s">
        <v>1651</v>
      </c>
    </row>
    <row r="74" spans="1:15" ht="86.25" customHeight="1" x14ac:dyDescent="0.25">
      <c r="A74" s="115" t="s">
        <v>144</v>
      </c>
      <c r="B74" s="90" t="s">
        <v>1552</v>
      </c>
      <c r="C74" s="57" t="s">
        <v>1555</v>
      </c>
      <c r="D74" s="58" t="s">
        <v>1540</v>
      </c>
      <c r="E74" s="66" t="s">
        <v>1112</v>
      </c>
      <c r="F74" s="60">
        <v>58000000</v>
      </c>
      <c r="G74" s="61" t="s">
        <v>1543</v>
      </c>
      <c r="H74" s="84"/>
      <c r="I74" s="123" t="s">
        <v>1626</v>
      </c>
      <c r="J74" s="59" t="s">
        <v>1113</v>
      </c>
      <c r="K74" s="60">
        <v>58000000</v>
      </c>
      <c r="L74" s="60">
        <v>29000000</v>
      </c>
      <c r="M74" s="104">
        <f t="shared" si="1"/>
        <v>87000000</v>
      </c>
      <c r="N74" s="61">
        <v>42730</v>
      </c>
      <c r="O74" s="84" t="s">
        <v>1651</v>
      </c>
    </row>
    <row r="75" spans="1:15" ht="79.5" customHeight="1" x14ac:dyDescent="0.25">
      <c r="A75" s="115" t="s">
        <v>1142</v>
      </c>
      <c r="B75" s="90" t="s">
        <v>1552</v>
      </c>
      <c r="C75" s="57" t="s">
        <v>1555</v>
      </c>
      <c r="D75" s="58" t="s">
        <v>1540</v>
      </c>
      <c r="E75" s="66" t="s">
        <v>1114</v>
      </c>
      <c r="F75" s="60">
        <v>32100530</v>
      </c>
      <c r="G75" s="61" t="s">
        <v>1543</v>
      </c>
      <c r="H75" s="84"/>
      <c r="I75" s="122" t="s">
        <v>1627</v>
      </c>
      <c r="J75" s="59" t="s">
        <v>329</v>
      </c>
      <c r="K75" s="60">
        <v>32100530</v>
      </c>
      <c r="L75" s="60">
        <v>15124000</v>
      </c>
      <c r="M75" s="104">
        <f t="shared" si="1"/>
        <v>47224530</v>
      </c>
      <c r="N75" s="61">
        <v>42724</v>
      </c>
      <c r="O75" s="84" t="s">
        <v>1651</v>
      </c>
    </row>
    <row r="76" spans="1:15" ht="105.75" customHeight="1" x14ac:dyDescent="0.25">
      <c r="A76" s="115" t="s">
        <v>1098</v>
      </c>
      <c r="B76" s="90" t="s">
        <v>1551</v>
      </c>
      <c r="C76" s="57" t="s">
        <v>1555</v>
      </c>
      <c r="D76" s="58" t="s">
        <v>1540</v>
      </c>
      <c r="E76" s="66" t="s">
        <v>1448</v>
      </c>
      <c r="F76" s="60">
        <v>110000000</v>
      </c>
      <c r="G76" s="61" t="s">
        <v>1543</v>
      </c>
      <c r="H76" s="84"/>
      <c r="I76" s="123" t="s">
        <v>1628</v>
      </c>
      <c r="J76" s="70" t="s">
        <v>1115</v>
      </c>
      <c r="K76" s="60">
        <v>110000000</v>
      </c>
      <c r="L76" s="60"/>
      <c r="M76" s="104">
        <f t="shared" si="1"/>
        <v>110000000</v>
      </c>
      <c r="N76" s="61">
        <v>42720</v>
      </c>
      <c r="O76" s="84" t="s">
        <v>1651</v>
      </c>
    </row>
    <row r="77" spans="1:15" ht="78" customHeight="1" x14ac:dyDescent="0.25">
      <c r="A77" s="115" t="s">
        <v>1146</v>
      </c>
      <c r="B77" s="90" t="s">
        <v>1552</v>
      </c>
      <c r="C77" s="57" t="s">
        <v>1555</v>
      </c>
      <c r="D77" s="58" t="s">
        <v>1540</v>
      </c>
      <c r="E77" s="66" t="s">
        <v>1117</v>
      </c>
      <c r="F77" s="60">
        <v>58603675</v>
      </c>
      <c r="G77" s="61" t="s">
        <v>1543</v>
      </c>
      <c r="H77" s="84"/>
      <c r="I77" s="123" t="s">
        <v>1629</v>
      </c>
      <c r="J77" s="59" t="s">
        <v>1118</v>
      </c>
      <c r="K77" s="60">
        <v>58603675</v>
      </c>
      <c r="L77" s="60">
        <v>29000000</v>
      </c>
      <c r="M77" s="104">
        <f t="shared" si="1"/>
        <v>87603675</v>
      </c>
      <c r="N77" s="61">
        <v>42607</v>
      </c>
      <c r="O77" s="61">
        <v>42494</v>
      </c>
    </row>
    <row r="78" spans="1:15" ht="99.75" customHeight="1" x14ac:dyDescent="0.25">
      <c r="A78" s="115" t="s">
        <v>150</v>
      </c>
      <c r="B78" s="90" t="s">
        <v>1552</v>
      </c>
      <c r="C78" s="57" t="s">
        <v>1555</v>
      </c>
      <c r="D78" s="58" t="s">
        <v>1540</v>
      </c>
      <c r="E78" s="66" t="s">
        <v>1119</v>
      </c>
      <c r="F78" s="60">
        <v>58603675</v>
      </c>
      <c r="G78" s="61" t="s">
        <v>1543</v>
      </c>
      <c r="H78" s="84"/>
      <c r="I78" s="123" t="s">
        <v>1630</v>
      </c>
      <c r="J78" s="59" t="s">
        <v>1118</v>
      </c>
      <c r="K78" s="60">
        <v>58603675</v>
      </c>
      <c r="L78" s="60">
        <v>29000000</v>
      </c>
      <c r="M78" s="104">
        <f t="shared" si="1"/>
        <v>87603675</v>
      </c>
      <c r="N78" s="61">
        <v>42607</v>
      </c>
      <c r="O78" s="61">
        <v>43224</v>
      </c>
    </row>
    <row r="79" spans="1:15" ht="75" customHeight="1" x14ac:dyDescent="0.25">
      <c r="A79" s="115" t="s">
        <v>862</v>
      </c>
      <c r="B79" s="90" t="s">
        <v>1551</v>
      </c>
      <c r="C79" s="57" t="s">
        <v>1555</v>
      </c>
      <c r="D79" s="58" t="s">
        <v>1540</v>
      </c>
      <c r="E79" s="66" t="s">
        <v>1120</v>
      </c>
      <c r="F79" s="60">
        <v>100000000</v>
      </c>
      <c r="G79" s="61" t="s">
        <v>1543</v>
      </c>
      <c r="H79" s="84"/>
      <c r="I79" s="123" t="s">
        <v>1631</v>
      </c>
      <c r="J79" s="70" t="s">
        <v>1121</v>
      </c>
      <c r="K79" s="60">
        <v>100000000</v>
      </c>
      <c r="L79" s="60"/>
      <c r="M79" s="104">
        <f t="shared" si="1"/>
        <v>100000000</v>
      </c>
      <c r="N79" s="61">
        <v>42428</v>
      </c>
      <c r="O79" s="61">
        <v>43224</v>
      </c>
    </row>
    <row r="80" spans="1:15" ht="101.25" customHeight="1" x14ac:dyDescent="0.25">
      <c r="A80" s="115" t="s">
        <v>119</v>
      </c>
      <c r="B80" s="90" t="s">
        <v>1552</v>
      </c>
      <c r="C80" s="57" t="s">
        <v>1555</v>
      </c>
      <c r="D80" s="58" t="s">
        <v>1540</v>
      </c>
      <c r="E80" s="66" t="s">
        <v>1122</v>
      </c>
      <c r="F80" s="60">
        <v>90000000</v>
      </c>
      <c r="G80" s="61" t="s">
        <v>1543</v>
      </c>
      <c r="H80" s="84"/>
      <c r="I80" s="123" t="s">
        <v>1632</v>
      </c>
      <c r="J80" s="70" t="s">
        <v>583</v>
      </c>
      <c r="K80" s="60">
        <v>90000000</v>
      </c>
      <c r="L80" s="60"/>
      <c r="M80" s="104">
        <f t="shared" si="1"/>
        <v>90000000</v>
      </c>
      <c r="N80" s="61">
        <v>42581</v>
      </c>
      <c r="O80" s="61">
        <v>43227</v>
      </c>
    </row>
    <row r="81" spans="1:15" ht="90" customHeight="1" x14ac:dyDescent="0.25">
      <c r="A81" s="115" t="s">
        <v>1116</v>
      </c>
      <c r="B81" s="90" t="s">
        <v>1551</v>
      </c>
      <c r="C81" s="57" t="s">
        <v>1555</v>
      </c>
      <c r="D81" s="58" t="s">
        <v>1540</v>
      </c>
      <c r="E81" s="71" t="s">
        <v>1668</v>
      </c>
      <c r="F81" s="60">
        <v>100000000</v>
      </c>
      <c r="G81" s="61" t="s">
        <v>1543</v>
      </c>
      <c r="H81" s="84"/>
      <c r="I81" s="122" t="s">
        <v>1633</v>
      </c>
      <c r="J81" s="70" t="s">
        <v>771</v>
      </c>
      <c r="K81" s="60">
        <v>100000000</v>
      </c>
      <c r="L81" s="60">
        <v>30000000</v>
      </c>
      <c r="M81" s="104">
        <f t="shared" si="1"/>
        <v>130000000</v>
      </c>
      <c r="N81" s="61">
        <v>42781</v>
      </c>
      <c r="O81" s="61">
        <v>43227</v>
      </c>
    </row>
    <row r="82" spans="1:15" ht="77.25" customHeight="1" x14ac:dyDescent="0.25">
      <c r="A82" s="115" t="s">
        <v>153</v>
      </c>
      <c r="B82" s="90" t="s">
        <v>1552</v>
      </c>
      <c r="C82" s="57" t="s">
        <v>1555</v>
      </c>
      <c r="D82" s="58" t="s">
        <v>1540</v>
      </c>
      <c r="E82" s="66" t="s">
        <v>1124</v>
      </c>
      <c r="F82" s="60">
        <v>45000000</v>
      </c>
      <c r="G82" s="61" t="s">
        <v>1543</v>
      </c>
      <c r="H82" s="84"/>
      <c r="I82" s="122" t="s">
        <v>1634</v>
      </c>
      <c r="J82" s="59" t="s">
        <v>1123</v>
      </c>
      <c r="K82" s="60">
        <v>45000000</v>
      </c>
      <c r="L82" s="60"/>
      <c r="M82" s="104">
        <f t="shared" si="1"/>
        <v>45000000</v>
      </c>
      <c r="N82" s="61">
        <v>43069</v>
      </c>
      <c r="O82" s="84" t="s">
        <v>1651</v>
      </c>
    </row>
    <row r="83" spans="1:15" ht="77.25" customHeight="1" x14ac:dyDescent="0.25">
      <c r="A83" s="115" t="s">
        <v>519</v>
      </c>
      <c r="B83" s="90" t="s">
        <v>1552</v>
      </c>
      <c r="C83" s="57" t="s">
        <v>1555</v>
      </c>
      <c r="D83" s="58" t="s">
        <v>1540</v>
      </c>
      <c r="E83" s="66" t="s">
        <v>1125</v>
      </c>
      <c r="F83" s="60">
        <v>58000000</v>
      </c>
      <c r="G83" s="61" t="s">
        <v>1543</v>
      </c>
      <c r="H83" s="84"/>
      <c r="I83" s="122" t="s">
        <v>1635</v>
      </c>
      <c r="J83" s="59" t="s">
        <v>1126</v>
      </c>
      <c r="K83" s="60">
        <v>58000000</v>
      </c>
      <c r="L83" s="60"/>
      <c r="M83" s="104">
        <f t="shared" si="1"/>
        <v>58000000</v>
      </c>
      <c r="N83" s="61">
        <v>42719</v>
      </c>
      <c r="O83" s="61">
        <v>43227</v>
      </c>
    </row>
    <row r="84" spans="1:15" ht="85.5" customHeight="1" x14ac:dyDescent="0.25">
      <c r="A84" s="115" t="s">
        <v>157</v>
      </c>
      <c r="B84" s="90" t="s">
        <v>1552</v>
      </c>
      <c r="C84" s="57" t="s">
        <v>1555</v>
      </c>
      <c r="D84" s="58" t="s">
        <v>1540</v>
      </c>
      <c r="E84" s="66" t="s">
        <v>1128</v>
      </c>
      <c r="F84" s="60">
        <v>58600000</v>
      </c>
      <c r="G84" s="61" t="s">
        <v>1543</v>
      </c>
      <c r="H84" s="84"/>
      <c r="I84" s="122" t="s">
        <v>1636</v>
      </c>
      <c r="J84" s="59" t="s">
        <v>1012</v>
      </c>
      <c r="K84" s="60">
        <v>58600000</v>
      </c>
      <c r="L84" s="60">
        <v>14509000</v>
      </c>
      <c r="M84" s="104">
        <f t="shared" si="1"/>
        <v>73109000</v>
      </c>
      <c r="N84" s="61">
        <v>42704</v>
      </c>
      <c r="O84" s="61">
        <v>43227</v>
      </c>
    </row>
    <row r="85" spans="1:15" ht="95.25" customHeight="1" x14ac:dyDescent="0.25">
      <c r="A85" s="115" t="s">
        <v>166</v>
      </c>
      <c r="B85" s="90" t="s">
        <v>1552</v>
      </c>
      <c r="C85" s="57" t="s">
        <v>1555</v>
      </c>
      <c r="D85" s="58" t="s">
        <v>1540</v>
      </c>
      <c r="E85" s="66" t="s">
        <v>1129</v>
      </c>
      <c r="F85" s="60">
        <v>58000000</v>
      </c>
      <c r="G85" s="61" t="s">
        <v>1543</v>
      </c>
      <c r="H85" s="84"/>
      <c r="I85" s="122" t="s">
        <v>1637</v>
      </c>
      <c r="J85" s="59" t="s">
        <v>1126</v>
      </c>
      <c r="K85" s="60">
        <v>58000000</v>
      </c>
      <c r="L85" s="60">
        <v>29000000</v>
      </c>
      <c r="M85" s="104">
        <f t="shared" si="1"/>
        <v>87000000</v>
      </c>
      <c r="N85" s="61">
        <v>42642</v>
      </c>
      <c r="O85" s="61">
        <v>43083</v>
      </c>
    </row>
    <row r="86" spans="1:15" ht="78" customHeight="1" x14ac:dyDescent="0.25">
      <c r="A86" s="115" t="s">
        <v>889</v>
      </c>
      <c r="B86" s="90" t="s">
        <v>1551</v>
      </c>
      <c r="C86" s="57" t="s">
        <v>1555</v>
      </c>
      <c r="D86" s="58" t="s">
        <v>1540</v>
      </c>
      <c r="E86" s="70" t="s">
        <v>1130</v>
      </c>
      <c r="F86" s="60">
        <v>100000000</v>
      </c>
      <c r="G86" s="61" t="s">
        <v>1543</v>
      </c>
      <c r="H86" s="84"/>
      <c r="I86" s="122" t="s">
        <v>1638</v>
      </c>
      <c r="J86" s="70" t="s">
        <v>869</v>
      </c>
      <c r="K86" s="60">
        <v>100000000</v>
      </c>
      <c r="L86" s="60"/>
      <c r="M86" s="104">
        <f t="shared" si="1"/>
        <v>100000000</v>
      </c>
      <c r="N86" s="61">
        <v>42442</v>
      </c>
      <c r="O86" s="61">
        <v>43026</v>
      </c>
    </row>
    <row r="87" spans="1:15" ht="147.75" customHeight="1" x14ac:dyDescent="0.25">
      <c r="A87" s="115" t="s">
        <v>893</v>
      </c>
      <c r="B87" s="90" t="s">
        <v>1551</v>
      </c>
      <c r="C87" s="57" t="s">
        <v>1555</v>
      </c>
      <c r="D87" s="58" t="s">
        <v>1540</v>
      </c>
      <c r="E87" s="66" t="s">
        <v>1131</v>
      </c>
      <c r="F87" s="60">
        <v>120000000</v>
      </c>
      <c r="G87" s="61" t="s">
        <v>1543</v>
      </c>
      <c r="H87" s="84"/>
      <c r="I87" s="123" t="s">
        <v>1639</v>
      </c>
      <c r="J87" s="70" t="s">
        <v>1132</v>
      </c>
      <c r="K87" s="60">
        <v>120000000</v>
      </c>
      <c r="L87" s="60"/>
      <c r="M87" s="104">
        <f t="shared" si="1"/>
        <v>120000000</v>
      </c>
      <c r="N87" s="61">
        <v>42826</v>
      </c>
      <c r="O87" s="61">
        <v>43070</v>
      </c>
    </row>
    <row r="88" spans="1:15" ht="86.25" customHeight="1" x14ac:dyDescent="0.25">
      <c r="A88" s="115" t="s">
        <v>908</v>
      </c>
      <c r="B88" s="57" t="s">
        <v>1552</v>
      </c>
      <c r="C88" s="57" t="s">
        <v>1555</v>
      </c>
      <c r="D88" s="58" t="s">
        <v>1540</v>
      </c>
      <c r="E88" s="66" t="s">
        <v>1133</v>
      </c>
      <c r="F88" s="60">
        <v>58000000</v>
      </c>
      <c r="G88" s="61" t="s">
        <v>1543</v>
      </c>
      <c r="H88" s="84"/>
      <c r="I88" s="122" t="s">
        <v>1640</v>
      </c>
      <c r="J88" s="59" t="s">
        <v>1126</v>
      </c>
      <c r="K88" s="62">
        <v>58000000</v>
      </c>
      <c r="L88" s="62">
        <v>29000000</v>
      </c>
      <c r="M88" s="63">
        <f t="shared" si="1"/>
        <v>87000000</v>
      </c>
      <c r="N88" s="64">
        <v>42621</v>
      </c>
      <c r="O88" s="64">
        <v>43227</v>
      </c>
    </row>
    <row r="89" spans="1:15" ht="66" customHeight="1" x14ac:dyDescent="0.25">
      <c r="A89" s="115" t="s">
        <v>167</v>
      </c>
      <c r="B89" s="57" t="s">
        <v>1552</v>
      </c>
      <c r="C89" s="57" t="s">
        <v>1555</v>
      </c>
      <c r="D89" s="58" t="s">
        <v>1540</v>
      </c>
      <c r="E89" s="66" t="s">
        <v>1134</v>
      </c>
      <c r="F89" s="60">
        <v>58000000</v>
      </c>
      <c r="G89" s="61" t="s">
        <v>1543</v>
      </c>
      <c r="H89" s="84"/>
      <c r="I89" s="123" t="s">
        <v>1641</v>
      </c>
      <c r="J89" s="59" t="s">
        <v>1135</v>
      </c>
      <c r="K89" s="62">
        <v>58000000</v>
      </c>
      <c r="L89" s="62">
        <v>29000000</v>
      </c>
      <c r="M89" s="63">
        <f t="shared" si="1"/>
        <v>87000000</v>
      </c>
      <c r="N89" s="64">
        <v>42614</v>
      </c>
      <c r="O89" s="64">
        <v>43119</v>
      </c>
    </row>
    <row r="90" spans="1:15" ht="136.5" customHeight="1" x14ac:dyDescent="0.25">
      <c r="A90" s="115" t="s">
        <v>172</v>
      </c>
      <c r="B90" s="57" t="s">
        <v>1552</v>
      </c>
      <c r="C90" s="57" t="s">
        <v>1555</v>
      </c>
      <c r="D90" s="58" t="s">
        <v>1540</v>
      </c>
      <c r="E90" s="66" t="s">
        <v>1136</v>
      </c>
      <c r="F90" s="60">
        <v>40000000</v>
      </c>
      <c r="G90" s="61" t="s">
        <v>1543</v>
      </c>
      <c r="H90" s="84"/>
      <c r="I90" s="123" t="s">
        <v>1642</v>
      </c>
      <c r="J90" s="59" t="s">
        <v>948</v>
      </c>
      <c r="K90" s="62">
        <v>40000000</v>
      </c>
      <c r="L90" s="62"/>
      <c r="M90" s="63">
        <f t="shared" si="1"/>
        <v>40000000</v>
      </c>
      <c r="N90" s="64">
        <v>42732</v>
      </c>
      <c r="O90" s="64">
        <v>43243</v>
      </c>
    </row>
    <row r="91" spans="1:15" ht="130.5" customHeight="1" x14ac:dyDescent="0.25">
      <c r="A91" s="115" t="s">
        <v>147</v>
      </c>
      <c r="B91" s="96" t="s">
        <v>1551</v>
      </c>
      <c r="C91" s="57" t="s">
        <v>1555</v>
      </c>
      <c r="D91" s="58" t="s">
        <v>1540</v>
      </c>
      <c r="E91" s="70" t="s">
        <v>1137</v>
      </c>
      <c r="F91" s="60">
        <v>300000000</v>
      </c>
      <c r="G91" s="61" t="s">
        <v>1543</v>
      </c>
      <c r="H91" s="84"/>
      <c r="I91" s="122" t="s">
        <v>1643</v>
      </c>
      <c r="J91" s="70" t="s">
        <v>518</v>
      </c>
      <c r="K91" s="62">
        <v>300000000</v>
      </c>
      <c r="L91" s="62">
        <v>150000000</v>
      </c>
      <c r="M91" s="63">
        <f t="shared" si="1"/>
        <v>450000000</v>
      </c>
      <c r="N91" s="64">
        <v>42714</v>
      </c>
      <c r="O91" s="64">
        <v>43243</v>
      </c>
    </row>
    <row r="92" spans="1:15" ht="88.5" customHeight="1" x14ac:dyDescent="0.25">
      <c r="A92" s="115" t="s">
        <v>914</v>
      </c>
      <c r="B92" s="57" t="s">
        <v>1552</v>
      </c>
      <c r="C92" s="57" t="s">
        <v>1555</v>
      </c>
      <c r="D92" s="58" t="s">
        <v>1540</v>
      </c>
      <c r="E92" s="66" t="s">
        <v>1138</v>
      </c>
      <c r="F92" s="60">
        <v>58000000</v>
      </c>
      <c r="G92" s="61" t="s">
        <v>1543</v>
      </c>
      <c r="H92" s="84"/>
      <c r="I92" s="123" t="s">
        <v>1644</v>
      </c>
      <c r="J92" s="59" t="s">
        <v>1139</v>
      </c>
      <c r="K92" s="62">
        <v>58000000</v>
      </c>
      <c r="L92" s="62"/>
      <c r="M92" s="63">
        <f t="shared" si="1"/>
        <v>58000000</v>
      </c>
      <c r="N92" s="64">
        <v>42735</v>
      </c>
      <c r="O92" s="64">
        <v>43243</v>
      </c>
    </row>
    <row r="93" spans="1:15" ht="77.25" customHeight="1" x14ac:dyDescent="0.25">
      <c r="A93" s="115" t="s">
        <v>160</v>
      </c>
      <c r="B93" s="96" t="s">
        <v>1551</v>
      </c>
      <c r="C93" s="57" t="s">
        <v>1555</v>
      </c>
      <c r="D93" s="58" t="s">
        <v>1540</v>
      </c>
      <c r="E93" s="70" t="s">
        <v>1140</v>
      </c>
      <c r="F93" s="60">
        <v>250000000</v>
      </c>
      <c r="G93" s="61" t="s">
        <v>1543</v>
      </c>
      <c r="H93" s="84"/>
      <c r="I93" s="123" t="s">
        <v>1645</v>
      </c>
      <c r="J93" s="70" t="s">
        <v>1141</v>
      </c>
      <c r="K93" s="62">
        <v>250000000</v>
      </c>
      <c r="L93" s="62"/>
      <c r="M93" s="63">
        <f t="shared" si="1"/>
        <v>250000000</v>
      </c>
      <c r="N93" s="64">
        <v>42714</v>
      </c>
      <c r="O93" s="64">
        <v>43243</v>
      </c>
    </row>
    <row r="94" spans="1:15" ht="67.5" customHeight="1" x14ac:dyDescent="0.25">
      <c r="A94" s="115" t="s">
        <v>175</v>
      </c>
      <c r="B94" s="57" t="s">
        <v>1552</v>
      </c>
      <c r="C94" s="57" t="s">
        <v>1555</v>
      </c>
      <c r="D94" s="58" t="s">
        <v>1540</v>
      </c>
      <c r="E94" s="66" t="s">
        <v>1143</v>
      </c>
      <c r="F94" s="60">
        <v>35000000</v>
      </c>
      <c r="G94" s="61" t="s">
        <v>1543</v>
      </c>
      <c r="H94" s="84"/>
      <c r="I94" s="122" t="s">
        <v>1646</v>
      </c>
      <c r="J94" s="59" t="s">
        <v>348</v>
      </c>
      <c r="K94" s="62">
        <v>35000000</v>
      </c>
      <c r="L94" s="62">
        <v>15000000</v>
      </c>
      <c r="M94" s="63">
        <f t="shared" si="1"/>
        <v>50000000</v>
      </c>
      <c r="N94" s="64">
        <v>43210</v>
      </c>
      <c r="O94" s="64">
        <v>43243</v>
      </c>
    </row>
    <row r="95" spans="1:15" ht="73.5" customHeight="1" x14ac:dyDescent="0.25">
      <c r="A95" s="115" t="s">
        <v>917</v>
      </c>
      <c r="B95" s="57" t="s">
        <v>1552</v>
      </c>
      <c r="C95" s="57" t="s">
        <v>1555</v>
      </c>
      <c r="D95" s="58" t="s">
        <v>1540</v>
      </c>
      <c r="E95" s="66" t="s">
        <v>1144</v>
      </c>
      <c r="F95" s="60">
        <v>58600000</v>
      </c>
      <c r="G95" s="61" t="s">
        <v>1543</v>
      </c>
      <c r="H95" s="84"/>
      <c r="I95" s="122" t="s">
        <v>1647</v>
      </c>
      <c r="J95" s="59" t="s">
        <v>1145</v>
      </c>
      <c r="K95" s="62">
        <v>58600000</v>
      </c>
      <c r="L95" s="62">
        <v>29300000</v>
      </c>
      <c r="M95" s="63">
        <f t="shared" si="1"/>
        <v>87900000</v>
      </c>
      <c r="N95" s="64">
        <v>42880</v>
      </c>
      <c r="O95" s="64">
        <v>43074</v>
      </c>
    </row>
    <row r="96" spans="1:15" ht="95.25" customHeight="1" x14ac:dyDescent="0.25">
      <c r="A96" s="115" t="s">
        <v>526</v>
      </c>
      <c r="B96" s="57" t="s">
        <v>1552</v>
      </c>
      <c r="C96" s="57" t="s">
        <v>1555</v>
      </c>
      <c r="D96" s="58" t="s">
        <v>1540</v>
      </c>
      <c r="E96" s="66" t="s">
        <v>1147</v>
      </c>
      <c r="F96" s="60">
        <v>58600000</v>
      </c>
      <c r="G96" s="61" t="s">
        <v>1543</v>
      </c>
      <c r="H96" s="84"/>
      <c r="I96" s="122" t="s">
        <v>1648</v>
      </c>
      <c r="J96" s="59" t="s">
        <v>869</v>
      </c>
      <c r="K96" s="62">
        <v>58600000</v>
      </c>
      <c r="L96" s="62">
        <v>29300000</v>
      </c>
      <c r="M96" s="63">
        <f t="shared" si="1"/>
        <v>87900000</v>
      </c>
      <c r="N96" s="64">
        <v>42729</v>
      </c>
      <c r="O96" s="56" t="s">
        <v>1651</v>
      </c>
    </row>
    <row r="97" spans="1:15" ht="145.5" customHeight="1" x14ac:dyDescent="0.25">
      <c r="A97" s="115" t="s">
        <v>176</v>
      </c>
      <c r="B97" s="57" t="s">
        <v>1552</v>
      </c>
      <c r="C97" s="57" t="s">
        <v>1555</v>
      </c>
      <c r="D97" s="58" t="s">
        <v>1540</v>
      </c>
      <c r="E97" s="66" t="s">
        <v>1148</v>
      </c>
      <c r="F97" s="60">
        <v>58600000</v>
      </c>
      <c r="G97" s="61" t="s">
        <v>1543</v>
      </c>
      <c r="H97" s="84"/>
      <c r="I97" s="123" t="s">
        <v>1649</v>
      </c>
      <c r="J97" s="59" t="s">
        <v>113</v>
      </c>
      <c r="K97" s="62">
        <v>58600000</v>
      </c>
      <c r="L97" s="62"/>
      <c r="M97" s="63">
        <f t="shared" si="1"/>
        <v>58600000</v>
      </c>
      <c r="N97" s="64">
        <v>42714</v>
      </c>
      <c r="O97" s="64">
        <v>43243</v>
      </c>
    </row>
    <row r="98" spans="1:15" ht="145.5" customHeight="1" x14ac:dyDescent="0.25">
      <c r="A98" s="115" t="s">
        <v>924</v>
      </c>
      <c r="B98" s="57" t="s">
        <v>1552</v>
      </c>
      <c r="C98" s="57" t="s">
        <v>1555</v>
      </c>
      <c r="D98" s="58" t="s">
        <v>1540</v>
      </c>
      <c r="E98" s="67" t="s">
        <v>1524</v>
      </c>
      <c r="F98" s="60">
        <v>58600000</v>
      </c>
      <c r="G98" s="61" t="s">
        <v>1543</v>
      </c>
      <c r="H98" s="84"/>
      <c r="I98" s="122" t="s">
        <v>1650</v>
      </c>
      <c r="J98" s="59" t="s">
        <v>1505</v>
      </c>
      <c r="K98" s="62">
        <v>58600000</v>
      </c>
      <c r="L98" s="62"/>
      <c r="M98" s="63">
        <f t="shared" si="1"/>
        <v>58600000</v>
      </c>
      <c r="N98" s="64">
        <v>42724</v>
      </c>
      <c r="O98" s="64">
        <v>42809</v>
      </c>
    </row>
    <row r="99" spans="1:15" ht="145.5" customHeight="1" x14ac:dyDescent="0.25">
      <c r="A99" s="115">
        <v>0</v>
      </c>
      <c r="B99" s="57" t="s">
        <v>1552</v>
      </c>
      <c r="C99" s="57" t="s">
        <v>1555</v>
      </c>
      <c r="D99" s="58" t="s">
        <v>1540</v>
      </c>
      <c r="E99" s="67" t="s">
        <v>1525</v>
      </c>
      <c r="F99" s="60">
        <v>58600000</v>
      </c>
      <c r="G99" s="61" t="s">
        <v>1543</v>
      </c>
      <c r="H99" s="84"/>
      <c r="I99" s="123" t="s">
        <v>157</v>
      </c>
      <c r="J99" s="59" t="s">
        <v>1265</v>
      </c>
      <c r="K99" s="62">
        <v>58600000</v>
      </c>
      <c r="L99" s="62"/>
      <c r="M99" s="63">
        <f t="shared" si="1"/>
        <v>58600000</v>
      </c>
      <c r="N99" s="56" t="s">
        <v>1652</v>
      </c>
      <c r="O99" s="64">
        <v>43244</v>
      </c>
    </row>
    <row r="100" spans="1:15" ht="81.75" customHeight="1" x14ac:dyDescent="0.25">
      <c r="A100" s="115" t="s">
        <v>190</v>
      </c>
      <c r="B100" s="57" t="s">
        <v>1552</v>
      </c>
      <c r="C100" s="57" t="s">
        <v>1555</v>
      </c>
      <c r="D100" s="58" t="s">
        <v>1540</v>
      </c>
      <c r="E100" s="66" t="s">
        <v>1149</v>
      </c>
      <c r="F100" s="60">
        <v>58600000</v>
      </c>
      <c r="G100" s="61" t="s">
        <v>1543</v>
      </c>
      <c r="H100" s="84"/>
      <c r="I100" s="122" t="s">
        <v>160</v>
      </c>
      <c r="J100" s="59" t="s">
        <v>59</v>
      </c>
      <c r="K100" s="62">
        <v>58600000</v>
      </c>
      <c r="L100" s="62">
        <v>32340000</v>
      </c>
      <c r="M100" s="63">
        <f t="shared" si="1"/>
        <v>90940000</v>
      </c>
      <c r="N100" s="64">
        <v>42705</v>
      </c>
      <c r="O100" s="64">
        <v>43028</v>
      </c>
    </row>
    <row r="101" spans="1:15" ht="81.75" customHeight="1" x14ac:dyDescent="0.25">
      <c r="A101" s="115" t="s">
        <v>183</v>
      </c>
      <c r="B101" s="57" t="s">
        <v>1552</v>
      </c>
      <c r="C101" s="57" t="s">
        <v>1555</v>
      </c>
      <c r="D101" s="58" t="s">
        <v>1540</v>
      </c>
      <c r="E101" s="67" t="s">
        <v>1510</v>
      </c>
      <c r="F101" s="60">
        <v>55000000</v>
      </c>
      <c r="G101" s="61" t="s">
        <v>1543</v>
      </c>
      <c r="H101" s="84"/>
      <c r="I101" s="122" t="s">
        <v>163</v>
      </c>
      <c r="J101" s="59" t="s">
        <v>1511</v>
      </c>
      <c r="K101" s="62">
        <v>55000000</v>
      </c>
      <c r="L101" s="62"/>
      <c r="M101" s="63">
        <f t="shared" si="1"/>
        <v>55000000</v>
      </c>
      <c r="N101" s="64">
        <v>42719</v>
      </c>
      <c r="O101" s="64">
        <v>42824</v>
      </c>
    </row>
    <row r="102" spans="1:15" ht="73.5" customHeight="1" x14ac:dyDescent="0.25">
      <c r="A102" s="115" t="s">
        <v>187</v>
      </c>
      <c r="B102" s="57" t="s">
        <v>1552</v>
      </c>
      <c r="C102" s="57" t="s">
        <v>1555</v>
      </c>
      <c r="D102" s="58" t="s">
        <v>1540</v>
      </c>
      <c r="E102" s="66" t="s">
        <v>1150</v>
      </c>
      <c r="F102" s="60">
        <v>25000000</v>
      </c>
      <c r="G102" s="61" t="s">
        <v>1543</v>
      </c>
      <c r="H102" s="84"/>
      <c r="I102" s="122" t="s">
        <v>166</v>
      </c>
      <c r="J102" s="59" t="s">
        <v>869</v>
      </c>
      <c r="K102" s="62">
        <v>25000000</v>
      </c>
      <c r="L102" s="62"/>
      <c r="M102" s="63">
        <f t="shared" si="1"/>
        <v>25000000</v>
      </c>
      <c r="N102" s="64">
        <v>42689</v>
      </c>
      <c r="O102" s="64">
        <v>43026</v>
      </c>
    </row>
    <row r="103" spans="1:15" ht="59.25" customHeight="1" x14ac:dyDescent="0.25">
      <c r="A103" s="115" t="s">
        <v>932</v>
      </c>
      <c r="B103" s="57" t="s">
        <v>1552</v>
      </c>
      <c r="C103" s="57" t="s">
        <v>1555</v>
      </c>
      <c r="D103" s="58" t="s">
        <v>1540</v>
      </c>
      <c r="E103" s="66" t="s">
        <v>1152</v>
      </c>
      <c r="F103" s="60">
        <v>30000000</v>
      </c>
      <c r="G103" s="61" t="s">
        <v>1543</v>
      </c>
      <c r="H103" s="84"/>
      <c r="I103" s="123" t="s">
        <v>523</v>
      </c>
      <c r="J103" s="59" t="s">
        <v>1151</v>
      </c>
      <c r="K103" s="62">
        <v>30000000</v>
      </c>
      <c r="L103" s="62">
        <v>7000000</v>
      </c>
      <c r="M103" s="63">
        <f t="shared" si="1"/>
        <v>37000000</v>
      </c>
      <c r="N103" s="64">
        <v>42706</v>
      </c>
      <c r="O103" s="64">
        <v>43025</v>
      </c>
    </row>
    <row r="104" spans="1:15" ht="86.25" customHeight="1" x14ac:dyDescent="0.25">
      <c r="A104" s="115" t="s">
        <v>208</v>
      </c>
      <c r="B104" s="57" t="s">
        <v>1552</v>
      </c>
      <c r="C104" s="57" t="s">
        <v>1555</v>
      </c>
      <c r="D104" s="58" t="s">
        <v>1540</v>
      </c>
      <c r="E104" s="66" t="s">
        <v>1153</v>
      </c>
      <c r="F104" s="60">
        <v>58000000</v>
      </c>
      <c r="G104" s="61" t="s">
        <v>1543</v>
      </c>
      <c r="H104" s="84"/>
      <c r="I104" s="123" t="s">
        <v>906</v>
      </c>
      <c r="J104" s="59" t="s">
        <v>378</v>
      </c>
      <c r="K104" s="62">
        <v>58000000</v>
      </c>
      <c r="L104" s="62"/>
      <c r="M104" s="63">
        <f t="shared" si="1"/>
        <v>58000000</v>
      </c>
      <c r="N104" s="64">
        <v>42623</v>
      </c>
      <c r="O104" s="64">
        <v>43244</v>
      </c>
    </row>
    <row r="105" spans="1:15" ht="66.75" customHeight="1" x14ac:dyDescent="0.25">
      <c r="A105" s="115" t="s">
        <v>216</v>
      </c>
      <c r="B105" s="57" t="s">
        <v>1552</v>
      </c>
      <c r="C105" s="57" t="s">
        <v>1555</v>
      </c>
      <c r="D105" s="58" t="s">
        <v>1540</v>
      </c>
      <c r="E105" s="66" t="s">
        <v>1155</v>
      </c>
      <c r="F105" s="60">
        <v>58000000</v>
      </c>
      <c r="G105" s="61" t="s">
        <v>1543</v>
      </c>
      <c r="H105" s="84"/>
      <c r="I105" s="123" t="s">
        <v>908</v>
      </c>
      <c r="J105" s="59" t="s">
        <v>1154</v>
      </c>
      <c r="K105" s="62">
        <v>58000000</v>
      </c>
      <c r="L105" s="62"/>
      <c r="M105" s="63">
        <f t="shared" si="1"/>
        <v>58000000</v>
      </c>
      <c r="N105" s="64">
        <v>42625</v>
      </c>
      <c r="O105" s="56" t="s">
        <v>1655</v>
      </c>
    </row>
    <row r="106" spans="1:15" ht="81.75" customHeight="1" x14ac:dyDescent="0.25">
      <c r="A106" s="115" t="s">
        <v>223</v>
      </c>
      <c r="B106" s="57" t="s">
        <v>1552</v>
      </c>
      <c r="C106" s="57" t="s">
        <v>1555</v>
      </c>
      <c r="D106" s="58" t="s">
        <v>1540</v>
      </c>
      <c r="E106" s="66" t="s">
        <v>1058</v>
      </c>
      <c r="F106" s="60">
        <v>53135200</v>
      </c>
      <c r="G106" s="61" t="s">
        <v>1543</v>
      </c>
      <c r="H106" s="84"/>
      <c r="I106" s="123" t="s">
        <v>167</v>
      </c>
      <c r="J106" s="59" t="s">
        <v>1156</v>
      </c>
      <c r="K106" s="62">
        <v>53135200</v>
      </c>
      <c r="L106" s="62">
        <v>25768000</v>
      </c>
      <c r="M106" s="63">
        <f t="shared" si="1"/>
        <v>78903200</v>
      </c>
      <c r="N106" s="64">
        <v>42704</v>
      </c>
      <c r="O106" s="64">
        <v>43244</v>
      </c>
    </row>
    <row r="107" spans="1:15" ht="81.75" customHeight="1" x14ac:dyDescent="0.25">
      <c r="A107" s="115" t="s">
        <v>204</v>
      </c>
      <c r="B107" s="107" t="s">
        <v>1552</v>
      </c>
      <c r="C107" s="57" t="s">
        <v>1555</v>
      </c>
      <c r="D107" s="58" t="s">
        <v>1540</v>
      </c>
      <c r="E107" s="67" t="s">
        <v>1512</v>
      </c>
      <c r="F107" s="60">
        <v>30000000</v>
      </c>
      <c r="G107" s="61" t="s">
        <v>1543</v>
      </c>
      <c r="H107" s="84"/>
      <c r="I107" s="122" t="s">
        <v>172</v>
      </c>
      <c r="J107" s="114" t="s">
        <v>207</v>
      </c>
      <c r="K107" s="110">
        <v>30000000</v>
      </c>
      <c r="L107" s="110"/>
      <c r="M107" s="113">
        <f t="shared" si="1"/>
        <v>30000000</v>
      </c>
      <c r="N107" s="111">
        <v>42709</v>
      </c>
      <c r="O107" s="111">
        <v>42796</v>
      </c>
    </row>
    <row r="108" spans="1:15" ht="75" customHeight="1" x14ac:dyDescent="0.25">
      <c r="A108" s="115" t="s">
        <v>226</v>
      </c>
      <c r="B108" s="57" t="s">
        <v>1552</v>
      </c>
      <c r="C108" s="57" t="s">
        <v>1555</v>
      </c>
      <c r="D108" s="58" t="s">
        <v>1540</v>
      </c>
      <c r="E108" s="66" t="s">
        <v>1157</v>
      </c>
      <c r="F108" s="60">
        <v>23000000</v>
      </c>
      <c r="G108" s="61" t="s">
        <v>1543</v>
      </c>
      <c r="H108" s="84"/>
      <c r="I108" s="122" t="s">
        <v>914</v>
      </c>
      <c r="J108" s="59" t="s">
        <v>869</v>
      </c>
      <c r="K108" s="62">
        <v>23000000</v>
      </c>
      <c r="L108" s="62"/>
      <c r="M108" s="63">
        <f t="shared" si="1"/>
        <v>23000000</v>
      </c>
      <c r="N108" s="64">
        <v>42615</v>
      </c>
      <c r="O108" s="64">
        <v>43026</v>
      </c>
    </row>
    <row r="109" spans="1:15" ht="106.5" customHeight="1" x14ac:dyDescent="0.25">
      <c r="A109" s="115" t="s">
        <v>231</v>
      </c>
      <c r="B109" s="57" t="s">
        <v>1552</v>
      </c>
      <c r="C109" s="57" t="s">
        <v>1555</v>
      </c>
      <c r="D109" s="58" t="s">
        <v>1540</v>
      </c>
      <c r="E109" s="66" t="s">
        <v>1158</v>
      </c>
      <c r="F109" s="60">
        <v>50000000</v>
      </c>
      <c r="G109" s="61" t="s">
        <v>1543</v>
      </c>
      <c r="H109" s="84"/>
      <c r="I109" s="123" t="s">
        <v>175</v>
      </c>
      <c r="J109" s="59" t="s">
        <v>235</v>
      </c>
      <c r="K109" s="62">
        <v>50000000</v>
      </c>
      <c r="L109" s="62"/>
      <c r="M109" s="63">
        <f t="shared" si="1"/>
        <v>50000000</v>
      </c>
      <c r="N109" s="64">
        <v>42719</v>
      </c>
      <c r="O109" s="64">
        <v>43244</v>
      </c>
    </row>
    <row r="110" spans="1:15" ht="84" customHeight="1" x14ac:dyDescent="0.25">
      <c r="A110" s="115" t="s">
        <v>539</v>
      </c>
      <c r="B110" s="57" t="s">
        <v>1552</v>
      </c>
      <c r="C110" s="57" t="s">
        <v>1555</v>
      </c>
      <c r="D110" s="58" t="s">
        <v>1540</v>
      </c>
      <c r="E110" s="66" t="s">
        <v>1160</v>
      </c>
      <c r="F110" s="60">
        <v>58512000</v>
      </c>
      <c r="G110" s="61" t="s">
        <v>1543</v>
      </c>
      <c r="H110" s="84"/>
      <c r="I110" s="123" t="s">
        <v>917</v>
      </c>
      <c r="J110" s="59" t="s">
        <v>1159</v>
      </c>
      <c r="K110" s="62">
        <v>58512000</v>
      </c>
      <c r="L110" s="62">
        <v>6317062</v>
      </c>
      <c r="M110" s="63">
        <f t="shared" si="1"/>
        <v>64829062</v>
      </c>
      <c r="N110" s="64">
        <v>42724</v>
      </c>
      <c r="O110" s="64">
        <v>43257</v>
      </c>
    </row>
    <row r="111" spans="1:15" ht="56.25" customHeight="1" x14ac:dyDescent="0.25">
      <c r="A111" s="115" t="s">
        <v>232</v>
      </c>
      <c r="B111" s="57" t="s">
        <v>1552</v>
      </c>
      <c r="C111" s="57" t="s">
        <v>1555</v>
      </c>
      <c r="D111" s="58" t="s">
        <v>1540</v>
      </c>
      <c r="E111" s="66" t="s">
        <v>1161</v>
      </c>
      <c r="F111" s="60">
        <v>20000000</v>
      </c>
      <c r="G111" s="61" t="s">
        <v>1543</v>
      </c>
      <c r="H111" s="84"/>
      <c r="I111" s="123" t="s">
        <v>526</v>
      </c>
      <c r="J111" s="59" t="s">
        <v>1139</v>
      </c>
      <c r="K111" s="62">
        <v>20000000</v>
      </c>
      <c r="L111" s="62"/>
      <c r="M111" s="63">
        <f t="shared" si="1"/>
        <v>20000000</v>
      </c>
      <c r="N111" s="64">
        <v>42719</v>
      </c>
      <c r="O111" s="64">
        <v>43257</v>
      </c>
    </row>
    <row r="112" spans="1:15" ht="77.25" customHeight="1" x14ac:dyDescent="0.25">
      <c r="A112" s="115" t="s">
        <v>192</v>
      </c>
      <c r="B112" s="57" t="s">
        <v>1551</v>
      </c>
      <c r="C112" s="57" t="s">
        <v>1555</v>
      </c>
      <c r="D112" s="58" t="s">
        <v>1540</v>
      </c>
      <c r="E112" s="70" t="s">
        <v>1163</v>
      </c>
      <c r="F112" s="60">
        <v>375000000</v>
      </c>
      <c r="G112" s="61" t="s">
        <v>1543</v>
      </c>
      <c r="H112" s="84"/>
      <c r="I112" s="123" t="s">
        <v>176</v>
      </c>
      <c r="J112" s="70" t="s">
        <v>1162</v>
      </c>
      <c r="K112" s="62">
        <v>375000000</v>
      </c>
      <c r="L112" s="62">
        <v>187000000</v>
      </c>
      <c r="M112" s="63">
        <f t="shared" si="1"/>
        <v>562000000</v>
      </c>
      <c r="N112" s="64">
        <v>42916</v>
      </c>
      <c r="O112" s="64">
        <v>42892</v>
      </c>
    </row>
    <row r="113" spans="1:15" ht="66.75" customHeight="1" x14ac:dyDescent="0.25">
      <c r="A113" s="115" t="s">
        <v>199</v>
      </c>
      <c r="B113" s="96" t="s">
        <v>1551</v>
      </c>
      <c r="C113" s="57" t="s">
        <v>1555</v>
      </c>
      <c r="D113" s="58" t="s">
        <v>1540</v>
      </c>
      <c r="E113" s="70" t="s">
        <v>1164</v>
      </c>
      <c r="F113" s="60">
        <v>160594000</v>
      </c>
      <c r="G113" s="61" t="s">
        <v>1543</v>
      </c>
      <c r="H113" s="84"/>
      <c r="I113" s="122" t="s">
        <v>924</v>
      </c>
      <c r="J113" s="70" t="s">
        <v>348</v>
      </c>
      <c r="K113" s="62">
        <v>160594000</v>
      </c>
      <c r="L113" s="62">
        <v>80290000</v>
      </c>
      <c r="M113" s="63">
        <f t="shared" si="1"/>
        <v>240884000</v>
      </c>
      <c r="N113" s="64">
        <v>42698</v>
      </c>
      <c r="O113" s="64">
        <v>42870</v>
      </c>
    </row>
    <row r="114" spans="1:15" ht="84.75" x14ac:dyDescent="0.25">
      <c r="A114" s="115" t="s">
        <v>937</v>
      </c>
      <c r="B114" s="96" t="s">
        <v>1551</v>
      </c>
      <c r="C114" s="57" t="s">
        <v>1555</v>
      </c>
      <c r="D114" s="58" t="s">
        <v>1540</v>
      </c>
      <c r="E114" s="70" t="s">
        <v>1165</v>
      </c>
      <c r="F114" s="60">
        <v>150000000</v>
      </c>
      <c r="G114" s="61" t="s">
        <v>1543</v>
      </c>
      <c r="H114" s="84"/>
      <c r="I114" s="122" t="s">
        <v>181</v>
      </c>
      <c r="J114" s="70" t="s">
        <v>378</v>
      </c>
      <c r="K114" s="62">
        <v>150000000</v>
      </c>
      <c r="L114" s="62">
        <v>75000000</v>
      </c>
      <c r="M114" s="63">
        <f t="shared" si="1"/>
        <v>225000000</v>
      </c>
      <c r="N114" s="64">
        <v>42916</v>
      </c>
      <c r="O114" s="64">
        <v>43196</v>
      </c>
    </row>
    <row r="115" spans="1:15" ht="48.75" x14ac:dyDescent="0.25">
      <c r="A115" s="115" t="s">
        <v>237</v>
      </c>
      <c r="B115" s="57" t="s">
        <v>1552</v>
      </c>
      <c r="C115" s="57" t="s">
        <v>1555</v>
      </c>
      <c r="D115" s="58" t="s">
        <v>1540</v>
      </c>
      <c r="E115" s="66" t="s">
        <v>1167</v>
      </c>
      <c r="F115" s="60">
        <v>30495436</v>
      </c>
      <c r="G115" s="61" t="s">
        <v>1543</v>
      </c>
      <c r="H115" s="84"/>
      <c r="I115" s="123" t="s">
        <v>183</v>
      </c>
      <c r="J115" s="59" t="s">
        <v>1166</v>
      </c>
      <c r="K115" s="62">
        <v>30495436</v>
      </c>
      <c r="L115" s="62"/>
      <c r="M115" s="63">
        <f t="shared" si="1"/>
        <v>30495436</v>
      </c>
      <c r="N115" s="64">
        <v>42724</v>
      </c>
      <c r="O115" s="64">
        <v>43257</v>
      </c>
    </row>
    <row r="116" spans="1:15" ht="94.5" customHeight="1" x14ac:dyDescent="0.25">
      <c r="A116" s="115" t="s">
        <v>240</v>
      </c>
      <c r="B116" s="57" t="s">
        <v>1552</v>
      </c>
      <c r="C116" s="57" t="s">
        <v>1555</v>
      </c>
      <c r="D116" s="58" t="s">
        <v>1540</v>
      </c>
      <c r="E116" s="66" t="s">
        <v>1526</v>
      </c>
      <c r="F116" s="60">
        <v>26990288</v>
      </c>
      <c r="G116" s="61" t="s">
        <v>1543</v>
      </c>
      <c r="H116" s="84"/>
      <c r="I116" s="122" t="s">
        <v>187</v>
      </c>
      <c r="J116" s="59" t="s">
        <v>1505</v>
      </c>
      <c r="K116" s="62">
        <v>26990288</v>
      </c>
      <c r="L116" s="62"/>
      <c r="M116" s="63">
        <f t="shared" si="1"/>
        <v>26990288</v>
      </c>
      <c r="N116" s="64">
        <v>42668</v>
      </c>
      <c r="O116" s="64">
        <v>42809</v>
      </c>
    </row>
    <row r="117" spans="1:15" ht="144.75" x14ac:dyDescent="0.25">
      <c r="A117" s="115" t="s">
        <v>219</v>
      </c>
      <c r="B117" s="96" t="s">
        <v>1551</v>
      </c>
      <c r="C117" s="57" t="s">
        <v>1555</v>
      </c>
      <c r="D117" s="58" t="s">
        <v>1540</v>
      </c>
      <c r="E117" s="70" t="s">
        <v>1169</v>
      </c>
      <c r="F117" s="60">
        <v>140000000</v>
      </c>
      <c r="G117" s="61" t="s">
        <v>1543</v>
      </c>
      <c r="H117" s="84"/>
      <c r="I117" s="123" t="s">
        <v>190</v>
      </c>
      <c r="J117" s="69" t="s">
        <v>1168</v>
      </c>
      <c r="K117" s="62">
        <v>140000000</v>
      </c>
      <c r="L117" s="62">
        <v>45000000</v>
      </c>
      <c r="M117" s="63">
        <f t="shared" si="1"/>
        <v>185000000</v>
      </c>
      <c r="N117" s="64">
        <v>42731</v>
      </c>
      <c r="O117" s="64">
        <v>43257</v>
      </c>
    </row>
    <row r="118" spans="1:15" ht="84.75" x14ac:dyDescent="0.25">
      <c r="A118" s="115" t="s">
        <v>220</v>
      </c>
      <c r="B118" s="96" t="s">
        <v>1551</v>
      </c>
      <c r="C118" s="57" t="s">
        <v>1555</v>
      </c>
      <c r="D118" s="58" t="s">
        <v>1540</v>
      </c>
      <c r="E118" s="70" t="s">
        <v>1170</v>
      </c>
      <c r="F118" s="60">
        <v>120000000</v>
      </c>
      <c r="G118" s="61" t="s">
        <v>1543</v>
      </c>
      <c r="H118" s="84"/>
      <c r="I118" s="122" t="s">
        <v>932</v>
      </c>
      <c r="J118" s="70" t="s">
        <v>59</v>
      </c>
      <c r="K118" s="62">
        <v>120000000</v>
      </c>
      <c r="L118" s="62">
        <v>60000000</v>
      </c>
      <c r="M118" s="63">
        <f t="shared" si="1"/>
        <v>180000000</v>
      </c>
      <c r="N118" s="64">
        <v>42900</v>
      </c>
      <c r="O118" s="64">
        <v>43028</v>
      </c>
    </row>
    <row r="119" spans="1:15" ht="111" customHeight="1" x14ac:dyDescent="0.25">
      <c r="A119" s="115" t="s">
        <v>196</v>
      </c>
      <c r="B119" s="96" t="s">
        <v>1551</v>
      </c>
      <c r="C119" s="57" t="s">
        <v>1555</v>
      </c>
      <c r="D119" s="58" t="s">
        <v>1540</v>
      </c>
      <c r="E119" s="67" t="s">
        <v>1523</v>
      </c>
      <c r="F119" s="60">
        <v>580000000</v>
      </c>
      <c r="G119" s="61" t="s">
        <v>1543</v>
      </c>
      <c r="H119" s="84"/>
      <c r="I119" s="122" t="s">
        <v>534</v>
      </c>
      <c r="J119" s="70" t="s">
        <v>1126</v>
      </c>
      <c r="K119" s="62">
        <v>580000000</v>
      </c>
      <c r="L119" s="62">
        <v>290000000</v>
      </c>
      <c r="M119" s="63">
        <f t="shared" si="1"/>
        <v>870000000</v>
      </c>
      <c r="N119" s="64">
        <v>43159</v>
      </c>
      <c r="O119" s="64">
        <v>42822</v>
      </c>
    </row>
    <row r="120" spans="1:15" ht="144.75" x14ac:dyDescent="0.25">
      <c r="A120" s="115" t="s">
        <v>244</v>
      </c>
      <c r="B120" s="57" t="s">
        <v>1552</v>
      </c>
      <c r="C120" s="57" t="s">
        <v>1555</v>
      </c>
      <c r="D120" s="58" t="s">
        <v>1540</v>
      </c>
      <c r="E120" s="66" t="s">
        <v>1171</v>
      </c>
      <c r="F120" s="60">
        <v>40000000</v>
      </c>
      <c r="G120" s="61" t="s">
        <v>1543</v>
      </c>
      <c r="H120" s="84"/>
      <c r="I120" s="123" t="s">
        <v>192</v>
      </c>
      <c r="J120" s="59" t="s">
        <v>367</v>
      </c>
      <c r="K120" s="62">
        <v>40000000</v>
      </c>
      <c r="L120" s="62"/>
      <c r="M120" s="63">
        <f t="shared" si="1"/>
        <v>40000000</v>
      </c>
      <c r="N120" s="64">
        <v>42714</v>
      </c>
      <c r="O120" s="64">
        <v>43263</v>
      </c>
    </row>
    <row r="121" spans="1:15" ht="72.75" x14ac:dyDescent="0.25">
      <c r="A121" s="115" t="s">
        <v>236</v>
      </c>
      <c r="B121" s="96" t="s">
        <v>1551</v>
      </c>
      <c r="C121" s="57" t="s">
        <v>1555</v>
      </c>
      <c r="D121" s="58" t="s">
        <v>1540</v>
      </c>
      <c r="E121" s="70" t="s">
        <v>1173</v>
      </c>
      <c r="F121" s="60">
        <v>149500000</v>
      </c>
      <c r="G121" s="61" t="s">
        <v>1543</v>
      </c>
      <c r="H121" s="84"/>
      <c r="I121" s="122" t="s">
        <v>937</v>
      </c>
      <c r="J121" s="70" t="s">
        <v>1172</v>
      </c>
      <c r="K121" s="62">
        <v>149500000</v>
      </c>
      <c r="L121" s="62">
        <v>74750000</v>
      </c>
      <c r="M121" s="63">
        <f t="shared" si="1"/>
        <v>224250000</v>
      </c>
      <c r="N121" s="64">
        <v>42724</v>
      </c>
      <c r="O121" s="64">
        <v>43263</v>
      </c>
    </row>
    <row r="122" spans="1:15" ht="48.75" x14ac:dyDescent="0.25">
      <c r="A122" s="115" t="s">
        <v>1203</v>
      </c>
      <c r="B122" s="57" t="s">
        <v>1552</v>
      </c>
      <c r="C122" s="57" t="s">
        <v>1555</v>
      </c>
      <c r="D122" s="58" t="s">
        <v>1540</v>
      </c>
      <c r="E122" s="66" t="s">
        <v>1486</v>
      </c>
      <c r="F122" s="60">
        <v>19417476</v>
      </c>
      <c r="G122" s="61" t="s">
        <v>1543</v>
      </c>
      <c r="H122" s="84"/>
      <c r="I122" s="123" t="s">
        <v>196</v>
      </c>
      <c r="J122" s="59" t="s">
        <v>1174</v>
      </c>
      <c r="K122" s="62">
        <v>19417476</v>
      </c>
      <c r="L122" s="62"/>
      <c r="M122" s="63">
        <f t="shared" si="1"/>
        <v>19417476</v>
      </c>
      <c r="N122" s="64">
        <v>42724</v>
      </c>
      <c r="O122" s="64">
        <v>43264</v>
      </c>
    </row>
    <row r="123" spans="1:15" ht="83.25" customHeight="1" x14ac:dyDescent="0.25">
      <c r="A123" s="115" t="s">
        <v>965</v>
      </c>
      <c r="B123" s="57" t="s">
        <v>1552</v>
      </c>
      <c r="C123" s="57" t="s">
        <v>1555</v>
      </c>
      <c r="D123" s="58" t="s">
        <v>1540</v>
      </c>
      <c r="E123" s="67" t="s">
        <v>1076</v>
      </c>
      <c r="F123" s="60">
        <v>58600000</v>
      </c>
      <c r="G123" s="61" t="s">
        <v>1543</v>
      </c>
      <c r="H123" s="84"/>
      <c r="I123" s="122" t="s">
        <v>199</v>
      </c>
      <c r="J123" s="78" t="s">
        <v>1532</v>
      </c>
      <c r="K123" s="62">
        <v>58600000</v>
      </c>
      <c r="L123" s="62"/>
      <c r="M123" s="63">
        <f t="shared" si="1"/>
        <v>58600000</v>
      </c>
      <c r="N123" s="64">
        <v>42731</v>
      </c>
      <c r="O123" s="64">
        <v>42796</v>
      </c>
    </row>
    <row r="124" spans="1:15" ht="84.75" x14ac:dyDescent="0.25">
      <c r="A124" s="115" t="s">
        <v>1533</v>
      </c>
      <c r="B124" s="57" t="s">
        <v>1552</v>
      </c>
      <c r="C124" s="57" t="s">
        <v>1555</v>
      </c>
      <c r="D124" s="58" t="s">
        <v>1540</v>
      </c>
      <c r="E124" s="66" t="s">
        <v>1176</v>
      </c>
      <c r="F124" s="60">
        <v>24000000</v>
      </c>
      <c r="G124" s="61" t="s">
        <v>1543</v>
      </c>
      <c r="H124" s="56"/>
      <c r="I124" s="123" t="s">
        <v>201</v>
      </c>
      <c r="J124" s="59" t="s">
        <v>1175</v>
      </c>
      <c r="K124" s="62">
        <v>24000000</v>
      </c>
      <c r="L124" s="62"/>
      <c r="M124" s="63">
        <f t="shared" si="1"/>
        <v>24000000</v>
      </c>
      <c r="N124" s="64">
        <v>43449</v>
      </c>
      <c r="O124" s="64">
        <v>43264</v>
      </c>
    </row>
    <row r="125" spans="1:15" ht="96.75" x14ac:dyDescent="0.25">
      <c r="A125" s="115" t="s">
        <v>248</v>
      </c>
      <c r="B125" s="57" t="s">
        <v>1552</v>
      </c>
      <c r="C125" s="57" t="s">
        <v>1555</v>
      </c>
      <c r="D125" s="58" t="s">
        <v>1540</v>
      </c>
      <c r="E125" s="66" t="s">
        <v>1177</v>
      </c>
      <c r="F125" s="60">
        <v>20000000</v>
      </c>
      <c r="G125" s="61" t="s">
        <v>1543</v>
      </c>
      <c r="H125" s="56"/>
      <c r="I125" s="123" t="s">
        <v>204</v>
      </c>
      <c r="J125" s="59" t="s">
        <v>207</v>
      </c>
      <c r="K125" s="62">
        <v>20000000</v>
      </c>
      <c r="L125" s="62">
        <v>10000000</v>
      </c>
      <c r="M125" s="63">
        <f t="shared" si="1"/>
        <v>30000000</v>
      </c>
      <c r="N125" s="64">
        <v>43099</v>
      </c>
      <c r="O125" s="64">
        <v>43264</v>
      </c>
    </row>
    <row r="126" spans="1:15" ht="84.75" x14ac:dyDescent="0.25">
      <c r="A126" s="115" t="s">
        <v>545</v>
      </c>
      <c r="B126" s="57" t="s">
        <v>1552</v>
      </c>
      <c r="C126" s="57" t="s">
        <v>1555</v>
      </c>
      <c r="D126" s="58" t="s">
        <v>1540</v>
      </c>
      <c r="E126" s="66" t="s">
        <v>1179</v>
      </c>
      <c r="F126" s="60">
        <v>22093900</v>
      </c>
      <c r="G126" s="61" t="s">
        <v>1543</v>
      </c>
      <c r="H126" s="56"/>
      <c r="I126" s="123" t="s">
        <v>205</v>
      </c>
      <c r="J126" s="59" t="s">
        <v>1178</v>
      </c>
      <c r="K126" s="62">
        <v>22093900</v>
      </c>
      <c r="L126" s="62"/>
      <c r="M126" s="63">
        <f t="shared" si="1"/>
        <v>22093900</v>
      </c>
      <c r="N126" s="64">
        <v>42673</v>
      </c>
      <c r="O126" s="64">
        <v>43264</v>
      </c>
    </row>
    <row r="127" spans="1:15" ht="36.75" x14ac:dyDescent="0.25">
      <c r="A127" s="115" t="s">
        <v>1211</v>
      </c>
      <c r="B127" s="57" t="s">
        <v>1552</v>
      </c>
      <c r="C127" s="57" t="s">
        <v>1555</v>
      </c>
      <c r="D127" s="58" t="s">
        <v>1540</v>
      </c>
      <c r="E127" s="66" t="s">
        <v>1181</v>
      </c>
      <c r="F127" s="60">
        <v>6993000</v>
      </c>
      <c r="G127" s="61" t="s">
        <v>1543</v>
      </c>
      <c r="H127" s="56"/>
      <c r="I127" s="123" t="s">
        <v>208</v>
      </c>
      <c r="J127" s="59" t="s">
        <v>1180</v>
      </c>
      <c r="K127" s="62">
        <v>6993000</v>
      </c>
      <c r="L127" s="62"/>
      <c r="M127" s="63">
        <f t="shared" si="1"/>
        <v>6993000</v>
      </c>
      <c r="N127" s="64">
        <v>42673</v>
      </c>
      <c r="O127" s="64">
        <v>43264</v>
      </c>
    </row>
    <row r="128" spans="1:15" ht="36.75" x14ac:dyDescent="0.25">
      <c r="A128" s="115" t="s">
        <v>974</v>
      </c>
      <c r="B128" s="57" t="s">
        <v>1552</v>
      </c>
      <c r="C128" s="57" t="s">
        <v>1555</v>
      </c>
      <c r="D128" s="58" t="s">
        <v>1540</v>
      </c>
      <c r="E128" s="66" t="s">
        <v>1183</v>
      </c>
      <c r="F128" s="60">
        <v>4540875</v>
      </c>
      <c r="G128" s="61" t="s">
        <v>1543</v>
      </c>
      <c r="H128" s="56"/>
      <c r="I128" s="123" t="s">
        <v>213</v>
      </c>
      <c r="J128" s="59" t="s">
        <v>1182</v>
      </c>
      <c r="K128" s="62">
        <v>4540875</v>
      </c>
      <c r="L128" s="62"/>
      <c r="M128" s="63">
        <f t="shared" si="1"/>
        <v>4540875</v>
      </c>
      <c r="N128" s="64">
        <v>42724</v>
      </c>
      <c r="O128" s="64">
        <v>43264</v>
      </c>
    </row>
    <row r="129" spans="1:15" ht="36.75" x14ac:dyDescent="0.25">
      <c r="A129" s="115" t="s">
        <v>265</v>
      </c>
      <c r="B129" s="57" t="s">
        <v>1552</v>
      </c>
      <c r="C129" s="57" t="s">
        <v>1555</v>
      </c>
      <c r="D129" s="58" t="s">
        <v>1540</v>
      </c>
      <c r="E129" s="66" t="s">
        <v>1185</v>
      </c>
      <c r="F129" s="60">
        <v>6796117</v>
      </c>
      <c r="G129" s="61" t="s">
        <v>1543</v>
      </c>
      <c r="H129" s="56"/>
      <c r="I129" s="123" t="s">
        <v>216</v>
      </c>
      <c r="J129" s="59" t="s">
        <v>1184</v>
      </c>
      <c r="K129" s="62">
        <v>6796117</v>
      </c>
      <c r="L129" s="62"/>
      <c r="M129" s="63">
        <f t="shared" si="1"/>
        <v>6796117</v>
      </c>
      <c r="N129" s="64">
        <v>42697</v>
      </c>
      <c r="O129" s="64">
        <v>43021</v>
      </c>
    </row>
    <row r="130" spans="1:15" ht="72.75" x14ac:dyDescent="0.25">
      <c r="A130" s="115" t="s">
        <v>270</v>
      </c>
      <c r="B130" s="57" t="s">
        <v>1552</v>
      </c>
      <c r="C130" s="57" t="s">
        <v>1555</v>
      </c>
      <c r="D130" s="58" t="s">
        <v>1540</v>
      </c>
      <c r="E130" s="66" t="s">
        <v>1186</v>
      </c>
      <c r="F130" s="60">
        <v>58600000</v>
      </c>
      <c r="G130" s="61" t="s">
        <v>1543</v>
      </c>
      <c r="H130" s="56"/>
      <c r="I130" s="123" t="s">
        <v>219</v>
      </c>
      <c r="J130" s="59" t="s">
        <v>1104</v>
      </c>
      <c r="K130" s="62">
        <v>58600000</v>
      </c>
      <c r="L130" s="62">
        <v>29300000</v>
      </c>
      <c r="M130" s="63">
        <f t="shared" si="1"/>
        <v>87900000</v>
      </c>
      <c r="N130" s="64">
        <v>42730</v>
      </c>
      <c r="O130" s="64">
        <v>43264</v>
      </c>
    </row>
    <row r="131" spans="1:15" ht="84.75" x14ac:dyDescent="0.25">
      <c r="A131" s="115" t="s">
        <v>262</v>
      </c>
      <c r="B131" s="57" t="s">
        <v>1552</v>
      </c>
      <c r="C131" s="57" t="s">
        <v>1555</v>
      </c>
      <c r="D131" s="58" t="s">
        <v>1540</v>
      </c>
      <c r="E131" s="66" t="s">
        <v>1187</v>
      </c>
      <c r="F131" s="60">
        <v>18000000</v>
      </c>
      <c r="G131" s="61" t="s">
        <v>1543</v>
      </c>
      <c r="H131" s="56"/>
      <c r="I131" s="122" t="s">
        <v>220</v>
      </c>
      <c r="J131" s="59" t="s">
        <v>793</v>
      </c>
      <c r="K131" s="62">
        <v>18000000</v>
      </c>
      <c r="L131" s="62"/>
      <c r="M131" s="63">
        <f t="shared" ref="M131:M194" si="2">+K131+L131</f>
        <v>18000000</v>
      </c>
      <c r="N131" s="64">
        <v>42719</v>
      </c>
      <c r="O131" s="64">
        <v>43264</v>
      </c>
    </row>
    <row r="132" spans="1:15" ht="72.75" x14ac:dyDescent="0.25">
      <c r="A132" s="115" t="s">
        <v>977</v>
      </c>
      <c r="B132" s="57" t="s">
        <v>1552</v>
      </c>
      <c r="C132" s="57" t="s">
        <v>1555</v>
      </c>
      <c r="D132" s="58" t="s">
        <v>1540</v>
      </c>
      <c r="E132" s="66" t="s">
        <v>1189</v>
      </c>
      <c r="F132" s="60">
        <v>58000000</v>
      </c>
      <c r="G132" s="61" t="s">
        <v>1543</v>
      </c>
      <c r="H132" s="56"/>
      <c r="I132" s="122" t="s">
        <v>223</v>
      </c>
      <c r="J132" s="59" t="s">
        <v>1188</v>
      </c>
      <c r="K132" s="62">
        <v>58000000</v>
      </c>
      <c r="L132" s="62"/>
      <c r="M132" s="63">
        <f t="shared" si="2"/>
        <v>58000000</v>
      </c>
      <c r="N132" s="64">
        <v>42719</v>
      </c>
      <c r="O132" s="64">
        <v>43265</v>
      </c>
    </row>
    <row r="133" spans="1:15" ht="84.75" x14ac:dyDescent="0.25">
      <c r="A133" s="115" t="s">
        <v>267</v>
      </c>
      <c r="B133" s="57" t="s">
        <v>1552</v>
      </c>
      <c r="C133" s="57" t="s">
        <v>1555</v>
      </c>
      <c r="D133" s="58" t="s">
        <v>1540</v>
      </c>
      <c r="E133" s="66" t="s">
        <v>1190</v>
      </c>
      <c r="F133" s="60">
        <v>40000000</v>
      </c>
      <c r="G133" s="61" t="s">
        <v>1543</v>
      </c>
      <c r="H133" s="56"/>
      <c r="I133" s="122" t="s">
        <v>226</v>
      </c>
      <c r="J133" s="59" t="s">
        <v>869</v>
      </c>
      <c r="K133" s="62">
        <v>40000000</v>
      </c>
      <c r="L133" s="62"/>
      <c r="M133" s="63">
        <f t="shared" si="2"/>
        <v>40000000</v>
      </c>
      <c r="N133" s="64">
        <v>42768</v>
      </c>
      <c r="O133" s="64">
        <v>43026</v>
      </c>
    </row>
    <row r="134" spans="1:15" ht="36.75" x14ac:dyDescent="0.25">
      <c r="A134" s="115" t="s">
        <v>275</v>
      </c>
      <c r="B134" s="57" t="s">
        <v>1552</v>
      </c>
      <c r="C134" s="57" t="s">
        <v>1555</v>
      </c>
      <c r="D134" s="58" t="s">
        <v>1540</v>
      </c>
      <c r="E134" s="66" t="s">
        <v>1191</v>
      </c>
      <c r="F134" s="60">
        <v>11359223</v>
      </c>
      <c r="G134" s="61" t="s">
        <v>1543</v>
      </c>
      <c r="H134" s="56"/>
      <c r="I134" s="123" t="s">
        <v>231</v>
      </c>
      <c r="J134" s="59" t="s">
        <v>1180</v>
      </c>
      <c r="K134" s="62">
        <v>11359223</v>
      </c>
      <c r="L134" s="62"/>
      <c r="M134" s="63">
        <f t="shared" si="2"/>
        <v>11359223</v>
      </c>
      <c r="N134" s="64">
        <v>42724</v>
      </c>
      <c r="O134" s="64">
        <v>43265</v>
      </c>
    </row>
    <row r="135" spans="1:15" ht="72.75" x14ac:dyDescent="0.25">
      <c r="A135" s="115" t="s">
        <v>273</v>
      </c>
      <c r="B135" s="57" t="s">
        <v>1552</v>
      </c>
      <c r="C135" s="57" t="s">
        <v>1555</v>
      </c>
      <c r="D135" s="58" t="s">
        <v>1540</v>
      </c>
      <c r="E135" s="66" t="s">
        <v>1192</v>
      </c>
      <c r="F135" s="60">
        <v>58600000</v>
      </c>
      <c r="G135" s="61" t="s">
        <v>1543</v>
      </c>
      <c r="H135" s="56"/>
      <c r="I135" s="123" t="s">
        <v>539</v>
      </c>
      <c r="J135" s="59" t="s">
        <v>661</v>
      </c>
      <c r="K135" s="62">
        <v>58600000</v>
      </c>
      <c r="L135" s="62">
        <v>29300000</v>
      </c>
      <c r="M135" s="63">
        <f t="shared" si="2"/>
        <v>87900000</v>
      </c>
      <c r="N135" s="64">
        <v>42835</v>
      </c>
      <c r="O135" s="64">
        <v>43265</v>
      </c>
    </row>
    <row r="136" spans="1:15" ht="204.75" x14ac:dyDescent="0.25">
      <c r="A136" s="115" t="s">
        <v>279</v>
      </c>
      <c r="B136" s="57" t="s">
        <v>1552</v>
      </c>
      <c r="C136" s="57" t="s">
        <v>1555</v>
      </c>
      <c r="D136" s="58" t="s">
        <v>1540</v>
      </c>
      <c r="E136" s="66" t="s">
        <v>1193</v>
      </c>
      <c r="F136" s="60">
        <v>50000000</v>
      </c>
      <c r="G136" s="61" t="s">
        <v>1543</v>
      </c>
      <c r="H136" s="56"/>
      <c r="I136" s="123" t="s">
        <v>232</v>
      </c>
      <c r="J136" s="59" t="s">
        <v>186</v>
      </c>
      <c r="K136" s="62">
        <v>50000000</v>
      </c>
      <c r="L136" s="62"/>
      <c r="M136" s="63">
        <f t="shared" si="2"/>
        <v>50000000</v>
      </c>
      <c r="N136" s="64">
        <v>42719</v>
      </c>
      <c r="O136" s="64">
        <v>43265</v>
      </c>
    </row>
    <row r="137" spans="1:15" ht="108.75" x14ac:dyDescent="0.25">
      <c r="A137" s="115" t="s">
        <v>280</v>
      </c>
      <c r="B137" s="57" t="s">
        <v>1552</v>
      </c>
      <c r="C137" s="57" t="s">
        <v>1555</v>
      </c>
      <c r="D137" s="58" t="s">
        <v>1540</v>
      </c>
      <c r="E137" s="66" t="s">
        <v>1195</v>
      </c>
      <c r="F137" s="60">
        <v>20000000</v>
      </c>
      <c r="G137" s="61" t="s">
        <v>1543</v>
      </c>
      <c r="H137" s="56"/>
      <c r="I137" s="123" t="s">
        <v>236</v>
      </c>
      <c r="J137" s="59" t="s">
        <v>1194</v>
      </c>
      <c r="K137" s="62">
        <v>20000000</v>
      </c>
      <c r="L137" s="62"/>
      <c r="M137" s="63">
        <f t="shared" si="2"/>
        <v>20000000</v>
      </c>
      <c r="N137" s="64">
        <v>42719</v>
      </c>
      <c r="O137" s="64">
        <v>43265</v>
      </c>
    </row>
    <row r="138" spans="1:15" ht="132.75" x14ac:dyDescent="0.25">
      <c r="A138" s="115" t="s">
        <v>998</v>
      </c>
      <c r="B138" s="57" t="s">
        <v>1552</v>
      </c>
      <c r="C138" s="57" t="s">
        <v>1555</v>
      </c>
      <c r="D138" s="58" t="s">
        <v>1540</v>
      </c>
      <c r="E138" s="66" t="s">
        <v>1197</v>
      </c>
      <c r="F138" s="60">
        <v>58600000</v>
      </c>
      <c r="G138" s="61" t="s">
        <v>1543</v>
      </c>
      <c r="H138" s="56"/>
      <c r="I138" s="122" t="s">
        <v>237</v>
      </c>
      <c r="J138" s="59" t="s">
        <v>1196</v>
      </c>
      <c r="K138" s="62">
        <v>58600000</v>
      </c>
      <c r="L138" s="62">
        <v>29300000</v>
      </c>
      <c r="M138" s="63">
        <f t="shared" si="2"/>
        <v>87900000</v>
      </c>
      <c r="N138" s="64">
        <v>42735</v>
      </c>
      <c r="O138" s="64">
        <v>43265</v>
      </c>
    </row>
    <row r="139" spans="1:15" ht="48.75" x14ac:dyDescent="0.25">
      <c r="A139" s="115" t="s">
        <v>295</v>
      </c>
      <c r="B139" s="57" t="s">
        <v>1552</v>
      </c>
      <c r="C139" s="57" t="s">
        <v>1555</v>
      </c>
      <c r="D139" s="58" t="s">
        <v>1540</v>
      </c>
      <c r="E139" s="66" t="s">
        <v>1199</v>
      </c>
      <c r="F139" s="60">
        <v>33980583</v>
      </c>
      <c r="G139" s="61" t="s">
        <v>1543</v>
      </c>
      <c r="H139" s="56"/>
      <c r="I139" s="123" t="s">
        <v>240</v>
      </c>
      <c r="J139" s="79" t="s">
        <v>1198</v>
      </c>
      <c r="K139" s="62">
        <v>33980583</v>
      </c>
      <c r="L139" s="62"/>
      <c r="M139" s="63">
        <f t="shared" si="2"/>
        <v>33980583</v>
      </c>
      <c r="N139" s="64">
        <v>42724</v>
      </c>
      <c r="O139" s="64">
        <v>43265</v>
      </c>
    </row>
    <row r="140" spans="1:15" ht="36.75" x14ac:dyDescent="0.25">
      <c r="A140" s="115" t="s">
        <v>289</v>
      </c>
      <c r="B140" s="57" t="s">
        <v>1552</v>
      </c>
      <c r="C140" s="57" t="s">
        <v>1555</v>
      </c>
      <c r="D140" s="58" t="s">
        <v>1540</v>
      </c>
      <c r="E140" s="66" t="s">
        <v>1201</v>
      </c>
      <c r="F140" s="60">
        <v>37864078</v>
      </c>
      <c r="G140" s="61" t="s">
        <v>1543</v>
      </c>
      <c r="H140" s="56"/>
      <c r="I140" s="123" t="s">
        <v>244</v>
      </c>
      <c r="J140" s="59" t="s">
        <v>1200</v>
      </c>
      <c r="K140" s="62">
        <v>37864078</v>
      </c>
      <c r="L140" s="62"/>
      <c r="M140" s="63">
        <f t="shared" si="2"/>
        <v>37864078</v>
      </c>
      <c r="N140" s="64">
        <v>42724</v>
      </c>
      <c r="O140" s="64">
        <v>43265</v>
      </c>
    </row>
    <row r="141" spans="1:15" ht="36.75" x14ac:dyDescent="0.25">
      <c r="A141" s="115" t="s">
        <v>283</v>
      </c>
      <c r="B141" s="57" t="s">
        <v>1552</v>
      </c>
      <c r="C141" s="57" t="s">
        <v>1555</v>
      </c>
      <c r="D141" s="58" t="s">
        <v>1540</v>
      </c>
      <c r="E141" s="66" t="s">
        <v>1202</v>
      </c>
      <c r="F141" s="60">
        <v>15370000</v>
      </c>
      <c r="G141" s="61" t="s">
        <v>1543</v>
      </c>
      <c r="H141" s="56"/>
      <c r="I141" s="122" t="s">
        <v>965</v>
      </c>
      <c r="J141" s="59" t="s">
        <v>936</v>
      </c>
      <c r="K141" s="62">
        <v>15370000</v>
      </c>
      <c r="L141" s="62"/>
      <c r="M141" s="63">
        <f t="shared" si="2"/>
        <v>15370000</v>
      </c>
      <c r="N141" s="64">
        <v>42724</v>
      </c>
      <c r="O141" s="64">
        <v>43265</v>
      </c>
    </row>
    <row r="142" spans="1:15" ht="144.75" x14ac:dyDescent="0.25">
      <c r="A142" s="115" t="s">
        <v>554</v>
      </c>
      <c r="B142" s="96" t="s">
        <v>1551</v>
      </c>
      <c r="C142" s="57" t="s">
        <v>1555</v>
      </c>
      <c r="D142" s="58" t="s">
        <v>1540</v>
      </c>
      <c r="E142" s="80" t="s">
        <v>1205</v>
      </c>
      <c r="F142" s="62">
        <v>250000000</v>
      </c>
      <c r="G142" s="61" t="s">
        <v>1543</v>
      </c>
      <c r="H142" s="56"/>
      <c r="I142" s="122" t="s">
        <v>1203</v>
      </c>
      <c r="J142" s="80" t="s">
        <v>1204</v>
      </c>
      <c r="K142" s="62">
        <v>250000000</v>
      </c>
      <c r="L142" s="62">
        <v>125000000</v>
      </c>
      <c r="M142" s="63">
        <f t="shared" si="2"/>
        <v>375000000</v>
      </c>
      <c r="N142" s="64">
        <v>42836</v>
      </c>
      <c r="O142" s="64">
        <v>43028</v>
      </c>
    </row>
    <row r="143" spans="1:15" ht="96.75" x14ac:dyDescent="0.25">
      <c r="A143" s="115" t="s">
        <v>298</v>
      </c>
      <c r="B143" s="57" t="s">
        <v>1552</v>
      </c>
      <c r="C143" s="57" t="s">
        <v>1555</v>
      </c>
      <c r="D143" s="58" t="s">
        <v>1540</v>
      </c>
      <c r="E143" s="82" t="s">
        <v>1207</v>
      </c>
      <c r="F143" s="62">
        <v>58600000</v>
      </c>
      <c r="G143" s="61" t="s">
        <v>1543</v>
      </c>
      <c r="H143" s="56"/>
      <c r="I143" s="123" t="s">
        <v>247</v>
      </c>
      <c r="J143" s="83" t="s">
        <v>1206</v>
      </c>
      <c r="K143" s="62">
        <v>58600000</v>
      </c>
      <c r="L143" s="62"/>
      <c r="M143" s="63">
        <f t="shared" si="2"/>
        <v>58600000</v>
      </c>
      <c r="N143" s="64">
        <v>42710</v>
      </c>
      <c r="O143" s="64">
        <v>43020</v>
      </c>
    </row>
    <row r="144" spans="1:15" ht="60.75" x14ac:dyDescent="0.25">
      <c r="A144" s="115" t="s">
        <v>300</v>
      </c>
      <c r="B144" s="57" t="s">
        <v>1552</v>
      </c>
      <c r="C144" s="57" t="s">
        <v>1555</v>
      </c>
      <c r="D144" s="58" t="s">
        <v>1540</v>
      </c>
      <c r="E144" s="82" t="s">
        <v>1209</v>
      </c>
      <c r="F144" s="62">
        <v>58600000</v>
      </c>
      <c r="G144" s="61" t="s">
        <v>1543</v>
      </c>
      <c r="H144" s="56"/>
      <c r="I144" s="122" t="s">
        <v>248</v>
      </c>
      <c r="J144" s="83" t="s">
        <v>1208</v>
      </c>
      <c r="K144" s="62">
        <v>58600000</v>
      </c>
      <c r="L144" s="62"/>
      <c r="M144" s="63">
        <f t="shared" si="2"/>
        <v>58600000</v>
      </c>
      <c r="N144" s="64">
        <v>42724</v>
      </c>
      <c r="O144" s="64">
        <v>42822</v>
      </c>
    </row>
    <row r="145" spans="1:15" ht="36" customHeight="1" x14ac:dyDescent="0.25">
      <c r="A145" s="115" t="s">
        <v>1006</v>
      </c>
      <c r="B145" s="57" t="s">
        <v>1552</v>
      </c>
      <c r="C145" s="57" t="s">
        <v>1555</v>
      </c>
      <c r="D145" s="58" t="s">
        <v>1540</v>
      </c>
      <c r="E145" s="67" t="s">
        <v>1536</v>
      </c>
      <c r="F145" s="62">
        <v>58600000</v>
      </c>
      <c r="G145" s="61" t="s">
        <v>1543</v>
      </c>
      <c r="H145" s="56"/>
      <c r="I145" s="122" t="s">
        <v>1533</v>
      </c>
      <c r="J145" s="83" t="s">
        <v>1535</v>
      </c>
      <c r="K145" s="62">
        <v>58600000</v>
      </c>
      <c r="L145" s="62"/>
      <c r="M145" s="63">
        <f t="shared" si="2"/>
        <v>58600000</v>
      </c>
      <c r="N145" s="64">
        <v>42730</v>
      </c>
      <c r="O145" s="64">
        <v>42800</v>
      </c>
    </row>
    <row r="146" spans="1:15" ht="117" customHeight="1" x14ac:dyDescent="0.25">
      <c r="A146" s="115" t="s">
        <v>1280</v>
      </c>
      <c r="B146" s="57" t="s">
        <v>1552</v>
      </c>
      <c r="C146" s="57" t="s">
        <v>1555</v>
      </c>
      <c r="D146" s="58" t="s">
        <v>1540</v>
      </c>
      <c r="E146" s="67" t="s">
        <v>1534</v>
      </c>
      <c r="F146" s="62">
        <v>58600000</v>
      </c>
      <c r="G146" s="61" t="s">
        <v>1543</v>
      </c>
      <c r="H146" s="56"/>
      <c r="I146" s="122" t="s">
        <v>544</v>
      </c>
      <c r="J146" s="83" t="s">
        <v>1535</v>
      </c>
      <c r="K146" s="62">
        <v>58600000</v>
      </c>
      <c r="L146" s="62"/>
      <c r="M146" s="63">
        <f t="shared" si="2"/>
        <v>58600000</v>
      </c>
      <c r="N146" s="64">
        <v>42717</v>
      </c>
      <c r="O146" s="64">
        <v>42797</v>
      </c>
    </row>
    <row r="147" spans="1:15" ht="60.75" x14ac:dyDescent="0.25">
      <c r="A147" s="115" t="s">
        <v>1246</v>
      </c>
      <c r="B147" s="57" t="s">
        <v>1552</v>
      </c>
      <c r="C147" s="57" t="s">
        <v>1555</v>
      </c>
      <c r="D147" s="58" t="s">
        <v>1540</v>
      </c>
      <c r="E147" s="82" t="s">
        <v>1210</v>
      </c>
      <c r="F147" s="62">
        <v>58600000</v>
      </c>
      <c r="G147" s="61" t="s">
        <v>1543</v>
      </c>
      <c r="H147" s="56"/>
      <c r="I147" s="122" t="s">
        <v>545</v>
      </c>
      <c r="J147" s="83" t="s">
        <v>1208</v>
      </c>
      <c r="K147" s="62">
        <v>58600000</v>
      </c>
      <c r="L147" s="62"/>
      <c r="M147" s="63">
        <f t="shared" si="2"/>
        <v>58600000</v>
      </c>
      <c r="N147" s="64">
        <v>42724</v>
      </c>
      <c r="O147" s="64">
        <v>42821</v>
      </c>
    </row>
    <row r="148" spans="1:15" ht="48.75" x14ac:dyDescent="0.25">
      <c r="A148" s="115" t="s">
        <v>1008</v>
      </c>
      <c r="B148" s="57" t="s">
        <v>1552</v>
      </c>
      <c r="C148" s="57" t="s">
        <v>1555</v>
      </c>
      <c r="D148" s="58" t="s">
        <v>1540</v>
      </c>
      <c r="E148" s="82" t="s">
        <v>1213</v>
      </c>
      <c r="F148" s="62">
        <v>58600000</v>
      </c>
      <c r="G148" s="61" t="s">
        <v>1543</v>
      </c>
      <c r="H148" s="56"/>
      <c r="I148" s="122" t="s">
        <v>1211</v>
      </c>
      <c r="J148" s="83" t="s">
        <v>1212</v>
      </c>
      <c r="K148" s="62">
        <v>58600000</v>
      </c>
      <c r="L148" s="62">
        <v>29300000</v>
      </c>
      <c r="M148" s="63">
        <f t="shared" si="2"/>
        <v>87900000</v>
      </c>
      <c r="N148" s="64">
        <v>42730</v>
      </c>
      <c r="O148" s="64">
        <v>42822</v>
      </c>
    </row>
    <row r="149" spans="1:15" ht="72.75" x14ac:dyDescent="0.25">
      <c r="A149" s="115" t="s">
        <v>303</v>
      </c>
      <c r="B149" s="57" t="s">
        <v>1552</v>
      </c>
      <c r="C149" s="57" t="s">
        <v>1555</v>
      </c>
      <c r="D149" s="58" t="s">
        <v>1540</v>
      </c>
      <c r="E149" s="82" t="s">
        <v>1214</v>
      </c>
      <c r="F149" s="62">
        <v>58600000</v>
      </c>
      <c r="G149" s="61" t="s">
        <v>1543</v>
      </c>
      <c r="H149" s="56"/>
      <c r="I149" s="122" t="s">
        <v>250</v>
      </c>
      <c r="J149" s="83" t="s">
        <v>1212</v>
      </c>
      <c r="K149" s="62">
        <v>58600000</v>
      </c>
      <c r="L149" s="62"/>
      <c r="M149" s="63">
        <f t="shared" si="2"/>
        <v>58600000</v>
      </c>
      <c r="N149" s="64">
        <v>42724</v>
      </c>
      <c r="O149" s="64">
        <v>42821</v>
      </c>
    </row>
    <row r="150" spans="1:15" ht="72.75" x14ac:dyDescent="0.25">
      <c r="A150" s="115" t="s">
        <v>305</v>
      </c>
      <c r="B150" s="57" t="s">
        <v>1552</v>
      </c>
      <c r="C150" s="57" t="s">
        <v>1555</v>
      </c>
      <c r="D150" s="58" t="s">
        <v>1540</v>
      </c>
      <c r="E150" s="82" t="s">
        <v>1487</v>
      </c>
      <c r="F150" s="62">
        <v>18830000</v>
      </c>
      <c r="G150" s="61" t="s">
        <v>1543</v>
      </c>
      <c r="H150" s="56"/>
      <c r="I150" s="122" t="s">
        <v>253</v>
      </c>
      <c r="J150" s="83" t="s">
        <v>1215</v>
      </c>
      <c r="K150" s="62">
        <v>18830000</v>
      </c>
      <c r="L150" s="62"/>
      <c r="M150" s="63">
        <f t="shared" si="2"/>
        <v>18830000</v>
      </c>
      <c r="N150" s="64">
        <v>42724</v>
      </c>
      <c r="O150" s="64">
        <v>42866</v>
      </c>
    </row>
    <row r="151" spans="1:15" ht="72.75" x14ac:dyDescent="0.25">
      <c r="A151" s="115" t="s">
        <v>1657</v>
      </c>
      <c r="B151" s="57" t="s">
        <v>1552</v>
      </c>
      <c r="C151" s="57" t="s">
        <v>1555</v>
      </c>
      <c r="D151" s="58" t="s">
        <v>1540</v>
      </c>
      <c r="E151" s="82" t="s">
        <v>1218</v>
      </c>
      <c r="F151" s="62">
        <v>20000000</v>
      </c>
      <c r="G151" s="61" t="s">
        <v>1543</v>
      </c>
      <c r="H151" s="56"/>
      <c r="I151" s="122" t="s">
        <v>1216</v>
      </c>
      <c r="J151" s="83" t="s">
        <v>1217</v>
      </c>
      <c r="K151" s="62">
        <v>20000000</v>
      </c>
      <c r="L151" s="62"/>
      <c r="M151" s="63">
        <f t="shared" si="2"/>
        <v>20000000</v>
      </c>
      <c r="N151" s="64">
        <v>42727</v>
      </c>
      <c r="O151" s="64">
        <v>42832</v>
      </c>
    </row>
    <row r="152" spans="1:15" ht="72.75" x14ac:dyDescent="0.25">
      <c r="A152" s="115" t="s">
        <v>564</v>
      </c>
      <c r="B152" s="57" t="s">
        <v>1552</v>
      </c>
      <c r="C152" s="57" t="s">
        <v>1555</v>
      </c>
      <c r="D152" s="58" t="s">
        <v>1540</v>
      </c>
      <c r="E152" s="82" t="s">
        <v>1219</v>
      </c>
      <c r="F152" s="62">
        <v>38000000</v>
      </c>
      <c r="G152" s="61" t="s">
        <v>1543</v>
      </c>
      <c r="H152" s="56"/>
      <c r="I152" s="122" t="s">
        <v>974</v>
      </c>
      <c r="J152" s="83" t="s">
        <v>552</v>
      </c>
      <c r="K152" s="62">
        <v>38000000</v>
      </c>
      <c r="L152" s="62"/>
      <c r="M152" s="63">
        <f t="shared" si="2"/>
        <v>38000000</v>
      </c>
      <c r="N152" s="64">
        <v>42720</v>
      </c>
      <c r="O152" s="64">
        <v>42801</v>
      </c>
    </row>
    <row r="153" spans="1:15" ht="72.75" x14ac:dyDescent="0.25">
      <c r="A153" s="115" t="s">
        <v>307</v>
      </c>
      <c r="B153" s="57" t="s">
        <v>1552</v>
      </c>
      <c r="C153" s="57" t="s">
        <v>1555</v>
      </c>
      <c r="D153" s="58" t="s">
        <v>1540</v>
      </c>
      <c r="E153" s="82" t="s">
        <v>1221</v>
      </c>
      <c r="F153" s="62">
        <v>30000000</v>
      </c>
      <c r="G153" s="61" t="s">
        <v>1543</v>
      </c>
      <c r="H153" s="56"/>
      <c r="I153" s="123" t="s">
        <v>258</v>
      </c>
      <c r="J153" s="83" t="s">
        <v>1220</v>
      </c>
      <c r="K153" s="62">
        <v>30000000</v>
      </c>
      <c r="L153" s="62"/>
      <c r="M153" s="63">
        <f t="shared" si="2"/>
        <v>30000000</v>
      </c>
      <c r="N153" s="64">
        <v>42727</v>
      </c>
      <c r="O153" s="64">
        <v>43273</v>
      </c>
    </row>
    <row r="154" spans="1:15" ht="60.75" x14ac:dyDescent="0.25">
      <c r="A154" s="115" t="s">
        <v>1254</v>
      </c>
      <c r="B154" s="57" t="s">
        <v>1552</v>
      </c>
      <c r="C154" s="57" t="s">
        <v>1555</v>
      </c>
      <c r="D154" s="58" t="s">
        <v>1540</v>
      </c>
      <c r="E154" s="82" t="s">
        <v>1223</v>
      </c>
      <c r="F154" s="62">
        <v>25000000</v>
      </c>
      <c r="G154" s="61" t="s">
        <v>1543</v>
      </c>
      <c r="H154" s="56"/>
      <c r="I154" s="122" t="s">
        <v>977</v>
      </c>
      <c r="J154" s="83" t="s">
        <v>1222</v>
      </c>
      <c r="K154" s="62">
        <v>25000000</v>
      </c>
      <c r="L154" s="62">
        <v>12500000</v>
      </c>
      <c r="M154" s="63">
        <f t="shared" si="2"/>
        <v>37500000</v>
      </c>
      <c r="N154" s="64">
        <v>42730</v>
      </c>
      <c r="O154" s="64">
        <v>42956</v>
      </c>
    </row>
    <row r="155" spans="1:15" ht="36.75" x14ac:dyDescent="0.25">
      <c r="A155" s="115" t="s">
        <v>572</v>
      </c>
      <c r="B155" s="57" t="s">
        <v>1552</v>
      </c>
      <c r="C155" s="57" t="s">
        <v>1555</v>
      </c>
      <c r="D155" s="58" t="s">
        <v>1540</v>
      </c>
      <c r="E155" s="82" t="s">
        <v>1225</v>
      </c>
      <c r="F155" s="62">
        <v>3786408</v>
      </c>
      <c r="G155" s="61" t="s">
        <v>1543</v>
      </c>
      <c r="H155" s="56"/>
      <c r="I155" s="123" t="s">
        <v>262</v>
      </c>
      <c r="J155" s="83" t="s">
        <v>1224</v>
      </c>
      <c r="K155" s="62">
        <v>3786408</v>
      </c>
      <c r="L155" s="62"/>
      <c r="M155" s="63">
        <f t="shared" si="2"/>
        <v>3786408</v>
      </c>
      <c r="N155" s="64">
        <v>42724</v>
      </c>
      <c r="O155" s="64">
        <v>43273</v>
      </c>
    </row>
    <row r="156" spans="1:15" ht="36.75" x14ac:dyDescent="0.25">
      <c r="A156" s="115" t="s">
        <v>574</v>
      </c>
      <c r="B156" s="57" t="s">
        <v>1552</v>
      </c>
      <c r="C156" s="57" t="s">
        <v>1555</v>
      </c>
      <c r="D156" s="58" t="s">
        <v>1540</v>
      </c>
      <c r="E156" s="66" t="s">
        <v>1227</v>
      </c>
      <c r="F156" s="60">
        <v>1783072</v>
      </c>
      <c r="G156" s="61" t="s">
        <v>1543</v>
      </c>
      <c r="H156" s="56"/>
      <c r="I156" s="123" t="s">
        <v>265</v>
      </c>
      <c r="J156" s="59" t="s">
        <v>1226</v>
      </c>
      <c r="K156" s="62">
        <v>1783072</v>
      </c>
      <c r="L156" s="62"/>
      <c r="M156" s="63">
        <f t="shared" si="2"/>
        <v>1783072</v>
      </c>
      <c r="N156" s="64">
        <v>42730</v>
      </c>
      <c r="O156" s="64">
        <v>43273</v>
      </c>
    </row>
    <row r="157" spans="1:15" ht="112.5" x14ac:dyDescent="0.25">
      <c r="A157" s="115"/>
      <c r="B157" s="96" t="s">
        <v>1551</v>
      </c>
      <c r="C157" s="57" t="s">
        <v>1555</v>
      </c>
      <c r="D157" s="58" t="s">
        <v>1540</v>
      </c>
      <c r="E157" s="119" t="s">
        <v>1679</v>
      </c>
      <c r="F157" s="60">
        <v>79105850</v>
      </c>
      <c r="G157" s="61"/>
      <c r="H157" s="84"/>
      <c r="I157" s="122" t="s">
        <v>267</v>
      </c>
      <c r="J157" s="59" t="s">
        <v>1680</v>
      </c>
      <c r="K157" s="60">
        <f>+F157</f>
        <v>79105850</v>
      </c>
      <c r="L157" s="60"/>
      <c r="M157" s="104">
        <f t="shared" si="2"/>
        <v>79105850</v>
      </c>
      <c r="N157" s="61">
        <v>42734</v>
      </c>
      <c r="O157" s="84" t="s">
        <v>1651</v>
      </c>
    </row>
    <row r="158" spans="1:15" ht="112.5" x14ac:dyDescent="0.25">
      <c r="A158" s="115"/>
      <c r="B158" s="96" t="s">
        <v>1551</v>
      </c>
      <c r="C158" s="57" t="s">
        <v>1555</v>
      </c>
      <c r="D158" s="58" t="s">
        <v>1540</v>
      </c>
      <c r="E158" s="119" t="s">
        <v>1675</v>
      </c>
      <c r="F158" s="60">
        <v>100758242</v>
      </c>
      <c r="G158" s="61"/>
      <c r="H158" s="84"/>
      <c r="I158" s="122" t="s">
        <v>270</v>
      </c>
      <c r="J158" s="59" t="s">
        <v>1676</v>
      </c>
      <c r="K158" s="60">
        <v>100758242</v>
      </c>
      <c r="L158" s="60"/>
      <c r="M158" s="104">
        <f t="shared" si="2"/>
        <v>100758242</v>
      </c>
      <c r="N158" s="61">
        <v>42734</v>
      </c>
      <c r="O158" s="84" t="s">
        <v>1651</v>
      </c>
    </row>
    <row r="159" spans="1:15" ht="112.5" x14ac:dyDescent="0.25">
      <c r="A159" s="115"/>
      <c r="B159" s="96" t="s">
        <v>1551</v>
      </c>
      <c r="C159" s="57" t="s">
        <v>1555</v>
      </c>
      <c r="D159" s="58" t="s">
        <v>1540</v>
      </c>
      <c r="E159" s="119" t="s">
        <v>1677</v>
      </c>
      <c r="F159" s="60">
        <v>134715467</v>
      </c>
      <c r="G159" s="61"/>
      <c r="H159" s="84"/>
      <c r="I159" s="122" t="s">
        <v>273</v>
      </c>
      <c r="J159" s="59" t="s">
        <v>1678</v>
      </c>
      <c r="K159" s="60">
        <f>+F159</f>
        <v>134715467</v>
      </c>
      <c r="L159" s="60"/>
      <c r="M159" s="104">
        <f t="shared" si="2"/>
        <v>134715467</v>
      </c>
      <c r="N159" s="61">
        <v>42734</v>
      </c>
      <c r="O159" s="84" t="s">
        <v>1651</v>
      </c>
    </row>
    <row r="160" spans="1:15" ht="60.75" x14ac:dyDescent="0.25">
      <c r="A160" s="115"/>
      <c r="B160" s="57" t="s">
        <v>1552</v>
      </c>
      <c r="C160" s="57" t="s">
        <v>1555</v>
      </c>
      <c r="D160" s="58" t="s">
        <v>1540</v>
      </c>
      <c r="E160" s="66" t="s">
        <v>1538</v>
      </c>
      <c r="F160" s="60">
        <v>19592541</v>
      </c>
      <c r="G160" s="61" t="s">
        <v>1543</v>
      </c>
      <c r="H160" s="84"/>
      <c r="I160" s="123" t="s">
        <v>275</v>
      </c>
      <c r="J160" s="59" t="s">
        <v>1537</v>
      </c>
      <c r="K160" s="60">
        <v>19592541</v>
      </c>
      <c r="L160" s="60"/>
      <c r="M160" s="104">
        <f t="shared" si="2"/>
        <v>19592541</v>
      </c>
      <c r="N160" s="61">
        <v>42726</v>
      </c>
      <c r="O160" s="61">
        <v>42808</v>
      </c>
    </row>
    <row r="161" spans="1:15" ht="84.75" x14ac:dyDescent="0.25">
      <c r="A161" s="115" t="s">
        <v>318</v>
      </c>
      <c r="B161" s="57" t="s">
        <v>1552</v>
      </c>
      <c r="C161" s="57" t="s">
        <v>1555</v>
      </c>
      <c r="D161" s="58" t="s">
        <v>1540</v>
      </c>
      <c r="E161" s="66" t="s">
        <v>1229</v>
      </c>
      <c r="F161" s="60">
        <v>58600000</v>
      </c>
      <c r="G161" s="61" t="s">
        <v>1543</v>
      </c>
      <c r="H161" s="84"/>
      <c r="I161" s="123" t="s">
        <v>554</v>
      </c>
      <c r="J161" s="83" t="s">
        <v>1228</v>
      </c>
      <c r="K161" s="62">
        <v>58600000</v>
      </c>
      <c r="L161" s="62">
        <v>25000000</v>
      </c>
      <c r="M161" s="63">
        <f t="shared" si="2"/>
        <v>83600000</v>
      </c>
      <c r="N161" s="64">
        <v>42894</v>
      </c>
      <c r="O161" s="64">
        <v>43032</v>
      </c>
    </row>
    <row r="162" spans="1:15" ht="120.75" x14ac:dyDescent="0.25">
      <c r="A162" s="115" t="s">
        <v>1260</v>
      </c>
      <c r="B162" s="57" t="s">
        <v>1552</v>
      </c>
      <c r="C162" s="57" t="s">
        <v>1555</v>
      </c>
      <c r="D162" s="58" t="s">
        <v>1540</v>
      </c>
      <c r="E162" s="82" t="s">
        <v>1230</v>
      </c>
      <c r="F162" s="62">
        <v>58600000</v>
      </c>
      <c r="G162" s="61" t="s">
        <v>1543</v>
      </c>
      <c r="H162" s="56"/>
      <c r="I162" s="122" t="s">
        <v>279</v>
      </c>
      <c r="J162" s="83" t="s">
        <v>1228</v>
      </c>
      <c r="K162" s="62">
        <v>58600000</v>
      </c>
      <c r="L162" s="62">
        <v>25000000</v>
      </c>
      <c r="M162" s="63">
        <f t="shared" si="2"/>
        <v>83600000</v>
      </c>
      <c r="N162" s="64">
        <v>42938</v>
      </c>
      <c r="O162" s="64">
        <v>43032</v>
      </c>
    </row>
    <row r="163" spans="1:15" ht="144.75" x14ac:dyDescent="0.25">
      <c r="A163" s="115" t="s">
        <v>1658</v>
      </c>
      <c r="B163" s="57" t="s">
        <v>1552</v>
      </c>
      <c r="C163" s="57" t="s">
        <v>1555</v>
      </c>
      <c r="D163" s="58" t="s">
        <v>1540</v>
      </c>
      <c r="E163" s="82" t="s">
        <v>1231</v>
      </c>
      <c r="F163" s="62">
        <v>58600000</v>
      </c>
      <c r="G163" s="61" t="s">
        <v>1543</v>
      </c>
      <c r="H163" s="56"/>
      <c r="I163" s="123" t="s">
        <v>280</v>
      </c>
      <c r="J163" s="83" t="s">
        <v>1228</v>
      </c>
      <c r="K163" s="62">
        <v>58600000</v>
      </c>
      <c r="L163" s="62">
        <v>28000000</v>
      </c>
      <c r="M163" s="63">
        <f t="shared" si="2"/>
        <v>86600000</v>
      </c>
      <c r="N163" s="64">
        <v>42917</v>
      </c>
      <c r="O163" s="64">
        <v>43032</v>
      </c>
    </row>
    <row r="164" spans="1:15" ht="132.75" x14ac:dyDescent="0.25">
      <c r="A164" s="115" t="s">
        <v>1659</v>
      </c>
      <c r="B164" s="57" t="s">
        <v>1552</v>
      </c>
      <c r="C164" s="57" t="s">
        <v>1555</v>
      </c>
      <c r="D164" s="58" t="s">
        <v>1540</v>
      </c>
      <c r="E164" s="82" t="s">
        <v>1232</v>
      </c>
      <c r="F164" s="62">
        <v>58600000</v>
      </c>
      <c r="G164" s="61" t="s">
        <v>1543</v>
      </c>
      <c r="H164" s="56"/>
      <c r="I164" s="122" t="s">
        <v>283</v>
      </c>
      <c r="J164" s="83" t="s">
        <v>1653</v>
      </c>
      <c r="K164" s="62">
        <v>58600000</v>
      </c>
      <c r="L164" s="62">
        <v>29300000</v>
      </c>
      <c r="M164" s="63">
        <f t="shared" si="2"/>
        <v>87900000</v>
      </c>
      <c r="N164" s="64">
        <v>42840</v>
      </c>
      <c r="O164" s="64">
        <v>43028</v>
      </c>
    </row>
    <row r="165" spans="1:15" ht="72.75" x14ac:dyDescent="0.25">
      <c r="A165" s="115" t="s">
        <v>317</v>
      </c>
      <c r="B165" s="57" t="s">
        <v>1552</v>
      </c>
      <c r="C165" s="57" t="s">
        <v>1555</v>
      </c>
      <c r="D165" s="58" t="s">
        <v>1540</v>
      </c>
      <c r="E165" s="82" t="s">
        <v>1234</v>
      </c>
      <c r="F165" s="62">
        <v>10000000</v>
      </c>
      <c r="G165" s="61" t="s">
        <v>1543</v>
      </c>
      <c r="H165" s="56"/>
      <c r="I165" s="123" t="s">
        <v>287</v>
      </c>
      <c r="J165" s="83" t="s">
        <v>1233</v>
      </c>
      <c r="K165" s="62">
        <v>10000000</v>
      </c>
      <c r="L165" s="62"/>
      <c r="M165" s="63">
        <f t="shared" si="2"/>
        <v>10000000</v>
      </c>
      <c r="N165" s="64">
        <v>42734</v>
      </c>
      <c r="O165" s="64">
        <v>43032</v>
      </c>
    </row>
    <row r="166" spans="1:15" ht="126.75" customHeight="1" x14ac:dyDescent="0.25">
      <c r="A166" s="115"/>
      <c r="B166" s="96" t="s">
        <v>1551</v>
      </c>
      <c r="C166" s="57" t="s">
        <v>1555</v>
      </c>
      <c r="D166" s="58" t="s">
        <v>1540</v>
      </c>
      <c r="E166" s="119" t="s">
        <v>1681</v>
      </c>
      <c r="F166" s="60">
        <v>100758242</v>
      </c>
      <c r="G166" s="61"/>
      <c r="H166" s="84"/>
      <c r="I166" s="122" t="s">
        <v>289</v>
      </c>
      <c r="J166" s="59" t="s">
        <v>1682</v>
      </c>
      <c r="K166" s="60">
        <f>+F166</f>
        <v>100758242</v>
      </c>
      <c r="L166" s="60"/>
      <c r="M166" s="104">
        <f t="shared" si="2"/>
        <v>100758242</v>
      </c>
      <c r="N166" s="61">
        <v>42734</v>
      </c>
      <c r="O166" s="84" t="s">
        <v>1651</v>
      </c>
    </row>
    <row r="167" spans="1:15" ht="112.5" customHeight="1" x14ac:dyDescent="0.25">
      <c r="A167" s="115"/>
      <c r="B167" s="96" t="s">
        <v>1551</v>
      </c>
      <c r="C167" s="57" t="s">
        <v>1555</v>
      </c>
      <c r="D167" s="58" t="s">
        <v>1540</v>
      </c>
      <c r="E167" s="119" t="s">
        <v>1683</v>
      </c>
      <c r="F167" s="60">
        <v>11680200</v>
      </c>
      <c r="G167" s="61"/>
      <c r="H167" s="84"/>
      <c r="I167" s="122" t="s">
        <v>292</v>
      </c>
      <c r="J167" s="120" t="s">
        <v>1684</v>
      </c>
      <c r="K167" s="60">
        <f>+F167</f>
        <v>11680200</v>
      </c>
      <c r="L167" s="60"/>
      <c r="M167" s="104">
        <f t="shared" si="2"/>
        <v>11680200</v>
      </c>
      <c r="N167" s="61">
        <v>42734</v>
      </c>
      <c r="O167" s="84" t="s">
        <v>1651</v>
      </c>
    </row>
    <row r="168" spans="1:15" ht="144.75" x14ac:dyDescent="0.25">
      <c r="A168" s="115" t="s">
        <v>332</v>
      </c>
      <c r="B168" s="57" t="s">
        <v>1552</v>
      </c>
      <c r="C168" s="57" t="s">
        <v>1555</v>
      </c>
      <c r="D168" s="58" t="s">
        <v>1540</v>
      </c>
      <c r="E168" s="66" t="s">
        <v>1236</v>
      </c>
      <c r="F168" s="60">
        <v>58600000</v>
      </c>
      <c r="G168" s="61" t="s">
        <v>1543</v>
      </c>
      <c r="H168" s="56"/>
      <c r="I168" s="122" t="s">
        <v>295</v>
      </c>
      <c r="J168" s="79" t="s">
        <v>1235</v>
      </c>
      <c r="K168" s="62">
        <v>58600000</v>
      </c>
      <c r="L168" s="62">
        <v>27000000</v>
      </c>
      <c r="M168" s="63">
        <f t="shared" si="2"/>
        <v>85600000</v>
      </c>
      <c r="N168" s="64">
        <v>42917</v>
      </c>
      <c r="O168" s="64">
        <v>42957</v>
      </c>
    </row>
    <row r="169" spans="1:15" ht="120.75" x14ac:dyDescent="0.25">
      <c r="A169" s="115" t="s">
        <v>333</v>
      </c>
      <c r="B169" s="57" t="s">
        <v>1552</v>
      </c>
      <c r="C169" s="57" t="s">
        <v>1555</v>
      </c>
      <c r="D169" s="58" t="s">
        <v>1540</v>
      </c>
      <c r="E169" s="66" t="s">
        <v>1237</v>
      </c>
      <c r="F169" s="60">
        <v>58600000</v>
      </c>
      <c r="G169" s="61" t="s">
        <v>1543</v>
      </c>
      <c r="H169" s="56"/>
      <c r="I169" s="122" t="s">
        <v>998</v>
      </c>
      <c r="J169" s="59" t="s">
        <v>1222</v>
      </c>
      <c r="K169" s="62">
        <v>58600000</v>
      </c>
      <c r="L169" s="62">
        <v>20000000</v>
      </c>
      <c r="M169" s="63">
        <f t="shared" si="2"/>
        <v>78600000</v>
      </c>
      <c r="N169" s="64">
        <v>42913</v>
      </c>
      <c r="O169" s="64">
        <v>43020</v>
      </c>
    </row>
    <row r="170" spans="1:15" ht="60.75" x14ac:dyDescent="0.25">
      <c r="A170" s="115" t="s">
        <v>327</v>
      </c>
      <c r="B170" s="57" t="s">
        <v>1552</v>
      </c>
      <c r="C170" s="57" t="s">
        <v>1555</v>
      </c>
      <c r="D170" s="58" t="s">
        <v>1540</v>
      </c>
      <c r="E170" s="66" t="s">
        <v>1239</v>
      </c>
      <c r="F170" s="60">
        <v>19700000</v>
      </c>
      <c r="G170" s="61" t="s">
        <v>1543</v>
      </c>
      <c r="H170" s="56"/>
      <c r="I170" s="123" t="s">
        <v>1001</v>
      </c>
      <c r="J170" s="59" t="s">
        <v>1238</v>
      </c>
      <c r="K170" s="62">
        <v>19700000</v>
      </c>
      <c r="L170" s="62"/>
      <c r="M170" s="63">
        <f t="shared" si="2"/>
        <v>19700000</v>
      </c>
      <c r="N170" s="56" t="s">
        <v>1654</v>
      </c>
      <c r="O170" s="64">
        <v>43020</v>
      </c>
    </row>
    <row r="171" spans="1:15" ht="84.75" x14ac:dyDescent="0.25">
      <c r="A171" s="115" t="s">
        <v>338</v>
      </c>
      <c r="B171" s="57" t="s">
        <v>1552</v>
      </c>
      <c r="C171" s="57" t="s">
        <v>1555</v>
      </c>
      <c r="D171" s="58" t="s">
        <v>1540</v>
      </c>
      <c r="E171" s="66" t="s">
        <v>1240</v>
      </c>
      <c r="F171" s="60">
        <v>58600000</v>
      </c>
      <c r="G171" s="61" t="s">
        <v>1543</v>
      </c>
      <c r="H171" s="56"/>
      <c r="I171" s="122" t="s">
        <v>298</v>
      </c>
      <c r="J171" s="59" t="s">
        <v>1222</v>
      </c>
      <c r="K171" s="62">
        <v>58600000</v>
      </c>
      <c r="L171" s="62"/>
      <c r="M171" s="63">
        <f t="shared" si="2"/>
        <v>58600000</v>
      </c>
      <c r="N171" s="64">
        <v>42844</v>
      </c>
      <c r="O171" s="64">
        <v>42957</v>
      </c>
    </row>
    <row r="172" spans="1:15" ht="72.75" x14ac:dyDescent="0.25">
      <c r="A172" s="115" t="s">
        <v>339</v>
      </c>
      <c r="B172" s="57" t="s">
        <v>1552</v>
      </c>
      <c r="C172" s="57" t="s">
        <v>1555</v>
      </c>
      <c r="D172" s="58" t="s">
        <v>1540</v>
      </c>
      <c r="E172" s="66" t="s">
        <v>1241</v>
      </c>
      <c r="F172" s="60">
        <v>58600000</v>
      </c>
      <c r="G172" s="61" t="s">
        <v>1543</v>
      </c>
      <c r="H172" s="56"/>
      <c r="I172" s="122" t="s">
        <v>300</v>
      </c>
      <c r="J172" s="79" t="s">
        <v>1235</v>
      </c>
      <c r="K172" s="62">
        <v>58600000</v>
      </c>
      <c r="L172" s="62"/>
      <c r="M172" s="63">
        <f t="shared" si="2"/>
        <v>58600000</v>
      </c>
      <c r="N172" s="64">
        <v>42844</v>
      </c>
      <c r="O172" s="64">
        <v>42958</v>
      </c>
    </row>
    <row r="173" spans="1:15" ht="108.75" x14ac:dyDescent="0.25">
      <c r="A173" s="115" t="s">
        <v>340</v>
      </c>
      <c r="B173" s="57" t="s">
        <v>1552</v>
      </c>
      <c r="C173" s="57" t="s">
        <v>1555</v>
      </c>
      <c r="D173" s="58" t="s">
        <v>1540</v>
      </c>
      <c r="E173" s="66" t="s">
        <v>1242</v>
      </c>
      <c r="F173" s="60">
        <v>58600000</v>
      </c>
      <c r="G173" s="61" t="s">
        <v>1543</v>
      </c>
      <c r="H173" s="56"/>
      <c r="I173" s="123" t="s">
        <v>1006</v>
      </c>
      <c r="J173" s="59" t="s">
        <v>1212</v>
      </c>
      <c r="K173" s="62">
        <v>58600000</v>
      </c>
      <c r="L173" s="62"/>
      <c r="M173" s="63">
        <f t="shared" si="2"/>
        <v>58600000</v>
      </c>
      <c r="N173" s="64">
        <v>42889</v>
      </c>
      <c r="O173" s="64">
        <v>43028</v>
      </c>
    </row>
    <row r="174" spans="1:15" ht="60.75" x14ac:dyDescent="0.25">
      <c r="A174" s="115" t="s">
        <v>1278</v>
      </c>
      <c r="B174" s="57" t="s">
        <v>1552</v>
      </c>
      <c r="C174" s="57" t="s">
        <v>1555</v>
      </c>
      <c r="D174" s="58" t="s">
        <v>1540</v>
      </c>
      <c r="E174" s="66" t="s">
        <v>1244</v>
      </c>
      <c r="F174" s="60">
        <v>10000000</v>
      </c>
      <c r="G174" s="61" t="s">
        <v>1543</v>
      </c>
      <c r="H174" s="56"/>
      <c r="I174" s="123" t="s">
        <v>1008</v>
      </c>
      <c r="J174" s="59" t="s">
        <v>1243</v>
      </c>
      <c r="K174" s="62">
        <v>10000000</v>
      </c>
      <c r="L174" s="62"/>
      <c r="M174" s="63">
        <f t="shared" si="2"/>
        <v>10000000</v>
      </c>
      <c r="N174" s="64">
        <v>42730</v>
      </c>
      <c r="O174" s="64">
        <v>43028</v>
      </c>
    </row>
    <row r="175" spans="1:15" ht="84.75" x14ac:dyDescent="0.25">
      <c r="A175" s="115" t="s">
        <v>322</v>
      </c>
      <c r="B175" s="57" t="s">
        <v>1552</v>
      </c>
      <c r="C175" s="57" t="s">
        <v>1555</v>
      </c>
      <c r="D175" s="58" t="s">
        <v>1540</v>
      </c>
      <c r="E175" s="66" t="s">
        <v>1245</v>
      </c>
      <c r="F175" s="60">
        <v>58600000</v>
      </c>
      <c r="G175" s="61" t="s">
        <v>1543</v>
      </c>
      <c r="H175" s="56"/>
      <c r="I175" s="122" t="s">
        <v>303</v>
      </c>
      <c r="J175" s="59" t="s">
        <v>869</v>
      </c>
      <c r="K175" s="62">
        <v>58600000</v>
      </c>
      <c r="L175" s="62">
        <v>29000000</v>
      </c>
      <c r="M175" s="63">
        <f t="shared" si="2"/>
        <v>87600000</v>
      </c>
      <c r="N175" s="64">
        <v>42898</v>
      </c>
      <c r="O175" s="64">
        <v>43270</v>
      </c>
    </row>
    <row r="176" spans="1:15" ht="300.75" x14ac:dyDescent="0.25">
      <c r="A176" s="115" t="s">
        <v>589</v>
      </c>
      <c r="B176" s="57" t="s">
        <v>1552</v>
      </c>
      <c r="C176" s="57" t="s">
        <v>1555</v>
      </c>
      <c r="D176" s="58" t="s">
        <v>1540</v>
      </c>
      <c r="E176" s="66" t="s">
        <v>1248</v>
      </c>
      <c r="F176" s="60">
        <v>58600000</v>
      </c>
      <c r="G176" s="61" t="s">
        <v>1543</v>
      </c>
      <c r="H176" s="56"/>
      <c r="I176" s="123" t="s">
        <v>1246</v>
      </c>
      <c r="J176" s="59" t="s">
        <v>1247</v>
      </c>
      <c r="K176" s="62">
        <v>58600000</v>
      </c>
      <c r="L176" s="62">
        <v>29300000</v>
      </c>
      <c r="M176" s="63">
        <f t="shared" si="2"/>
        <v>87900000</v>
      </c>
      <c r="N176" s="64">
        <v>42831</v>
      </c>
      <c r="O176" s="64">
        <v>43028</v>
      </c>
    </row>
    <row r="177" spans="1:15" ht="60.75" x14ac:dyDescent="0.25">
      <c r="A177" s="115" t="s">
        <v>343</v>
      </c>
      <c r="B177" s="57" t="s">
        <v>1552</v>
      </c>
      <c r="C177" s="57" t="s">
        <v>1555</v>
      </c>
      <c r="D177" s="58" t="s">
        <v>1540</v>
      </c>
      <c r="E177" s="66" t="s">
        <v>1161</v>
      </c>
      <c r="F177" s="60">
        <v>40000000</v>
      </c>
      <c r="G177" s="61" t="s">
        <v>1543</v>
      </c>
      <c r="H177" s="56"/>
      <c r="I177" s="122" t="s">
        <v>1280</v>
      </c>
      <c r="J177" s="59" t="s">
        <v>1139</v>
      </c>
      <c r="K177" s="62">
        <v>40000000</v>
      </c>
      <c r="L177" s="62">
        <v>20000000</v>
      </c>
      <c r="M177" s="63">
        <f t="shared" si="2"/>
        <v>60000000</v>
      </c>
      <c r="N177" s="64">
        <v>43069</v>
      </c>
      <c r="O177" s="64">
        <v>43273</v>
      </c>
    </row>
    <row r="178" spans="1:15" ht="96.75" x14ac:dyDescent="0.25">
      <c r="A178" s="115" t="s">
        <v>349</v>
      </c>
      <c r="B178" s="57" t="s">
        <v>1552</v>
      </c>
      <c r="C178" s="57" t="s">
        <v>1555</v>
      </c>
      <c r="D178" s="58" t="s">
        <v>1540</v>
      </c>
      <c r="E178" s="59" t="s">
        <v>1250</v>
      </c>
      <c r="F178" s="60">
        <v>50000000</v>
      </c>
      <c r="G178" s="61" t="s">
        <v>1543</v>
      </c>
      <c r="H178" s="56"/>
      <c r="I178" s="123" t="s">
        <v>1249</v>
      </c>
      <c r="J178" s="59" t="s">
        <v>1156</v>
      </c>
      <c r="K178" s="62">
        <v>50000000</v>
      </c>
      <c r="L178" s="62">
        <v>16000000</v>
      </c>
      <c r="M178" s="63">
        <f t="shared" si="2"/>
        <v>66000000</v>
      </c>
      <c r="N178" s="64">
        <v>43075</v>
      </c>
      <c r="O178" s="64">
        <v>43273</v>
      </c>
    </row>
    <row r="179" spans="1:15" ht="72.75" x14ac:dyDescent="0.25">
      <c r="A179" s="115" t="s">
        <v>1499</v>
      </c>
      <c r="B179" s="57" t="s">
        <v>1552</v>
      </c>
      <c r="C179" s="57" t="s">
        <v>1555</v>
      </c>
      <c r="D179" s="58" t="s">
        <v>1540</v>
      </c>
      <c r="E179" s="66" t="s">
        <v>1281</v>
      </c>
      <c r="F179" s="60">
        <v>40000000</v>
      </c>
      <c r="G179" s="61" t="s">
        <v>1543</v>
      </c>
      <c r="H179" s="56"/>
      <c r="I179" s="123" t="s">
        <v>305</v>
      </c>
      <c r="J179" s="59" t="s">
        <v>378</v>
      </c>
      <c r="K179" s="62">
        <v>40000000</v>
      </c>
      <c r="L179" s="62">
        <v>20000000</v>
      </c>
      <c r="M179" s="63">
        <f t="shared" si="2"/>
        <v>60000000</v>
      </c>
      <c r="N179" s="64">
        <v>42916</v>
      </c>
      <c r="O179" s="64">
        <v>43196</v>
      </c>
    </row>
    <row r="180" spans="1:15" ht="84.75" x14ac:dyDescent="0.25">
      <c r="A180" s="115" t="s">
        <v>352</v>
      </c>
      <c r="B180" s="57" t="s">
        <v>1552</v>
      </c>
      <c r="C180" s="57" t="s">
        <v>1555</v>
      </c>
      <c r="D180" s="58" t="s">
        <v>1540</v>
      </c>
      <c r="E180" s="66" t="s">
        <v>1449</v>
      </c>
      <c r="F180" s="60">
        <v>58600000</v>
      </c>
      <c r="G180" s="61" t="s">
        <v>1543</v>
      </c>
      <c r="H180" s="56"/>
      <c r="I180" s="122" t="s">
        <v>564</v>
      </c>
      <c r="J180" s="59" t="s">
        <v>1251</v>
      </c>
      <c r="K180" s="62">
        <v>58600000</v>
      </c>
      <c r="L180" s="62">
        <v>29000000</v>
      </c>
      <c r="M180" s="63">
        <f t="shared" si="2"/>
        <v>87600000</v>
      </c>
      <c r="N180" s="64">
        <v>42916</v>
      </c>
      <c r="O180" s="64">
        <v>43273</v>
      </c>
    </row>
    <row r="181" spans="1:15" ht="60.75" x14ac:dyDescent="0.25">
      <c r="A181" s="115" t="s">
        <v>1330</v>
      </c>
      <c r="B181" s="57" t="s">
        <v>1552</v>
      </c>
      <c r="C181" s="57" t="s">
        <v>1555</v>
      </c>
      <c r="D181" s="58" t="s">
        <v>1540</v>
      </c>
      <c r="E181" s="66" t="s">
        <v>1252</v>
      </c>
      <c r="F181" s="60">
        <v>40000000</v>
      </c>
      <c r="G181" s="61" t="s">
        <v>1543</v>
      </c>
      <c r="H181" s="56"/>
      <c r="I181" s="122" t="s">
        <v>307</v>
      </c>
      <c r="J181" s="59" t="s">
        <v>198</v>
      </c>
      <c r="K181" s="62">
        <v>40000000</v>
      </c>
      <c r="L181" s="62"/>
      <c r="M181" s="63">
        <f t="shared" si="2"/>
        <v>40000000</v>
      </c>
      <c r="N181" s="64">
        <v>42734</v>
      </c>
      <c r="O181" s="64">
        <v>43273</v>
      </c>
    </row>
    <row r="182" spans="1:15" ht="72.75" x14ac:dyDescent="0.25">
      <c r="A182" s="115" t="s">
        <v>355</v>
      </c>
      <c r="B182" s="57" t="s">
        <v>1552</v>
      </c>
      <c r="C182" s="57" t="s">
        <v>1555</v>
      </c>
      <c r="D182" s="58" t="s">
        <v>1540</v>
      </c>
      <c r="E182" s="66" t="s">
        <v>1253</v>
      </c>
      <c r="F182" s="60">
        <v>30000000</v>
      </c>
      <c r="G182" s="61" t="s">
        <v>1543</v>
      </c>
      <c r="H182" s="56"/>
      <c r="I182" s="123" t="s">
        <v>567</v>
      </c>
      <c r="J182" s="59" t="s">
        <v>593</v>
      </c>
      <c r="K182" s="62">
        <v>30000000</v>
      </c>
      <c r="L182" s="62"/>
      <c r="M182" s="63">
        <f t="shared" si="2"/>
        <v>30000000</v>
      </c>
      <c r="N182" s="64">
        <v>43023</v>
      </c>
      <c r="O182" s="64">
        <v>43273</v>
      </c>
    </row>
    <row r="183" spans="1:15" ht="156.75" x14ac:dyDescent="0.25">
      <c r="A183" s="115" t="s">
        <v>614</v>
      </c>
      <c r="B183" s="57" t="s">
        <v>1552</v>
      </c>
      <c r="C183" s="57" t="s">
        <v>1555</v>
      </c>
      <c r="D183" s="58" t="s">
        <v>1540</v>
      </c>
      <c r="E183" s="66" t="s">
        <v>1282</v>
      </c>
      <c r="F183" s="60">
        <v>35000000</v>
      </c>
      <c r="G183" s="61" t="s">
        <v>1543</v>
      </c>
      <c r="H183" s="56"/>
      <c r="I183" s="123" t="s">
        <v>1254</v>
      </c>
      <c r="J183" s="59" t="s">
        <v>443</v>
      </c>
      <c r="K183" s="62">
        <v>35000000</v>
      </c>
      <c r="L183" s="62"/>
      <c r="M183" s="63">
        <f t="shared" si="2"/>
        <v>35000000</v>
      </c>
      <c r="N183" s="64">
        <v>42734</v>
      </c>
      <c r="O183" s="64">
        <v>43276</v>
      </c>
    </row>
    <row r="184" spans="1:15" ht="84.75" x14ac:dyDescent="0.25">
      <c r="A184" s="115" t="s">
        <v>360</v>
      </c>
      <c r="B184" s="57" t="s">
        <v>1552</v>
      </c>
      <c r="C184" s="57" t="s">
        <v>1555</v>
      </c>
      <c r="D184" s="58" t="s">
        <v>1540</v>
      </c>
      <c r="E184" s="66" t="s">
        <v>1283</v>
      </c>
      <c r="F184" s="60">
        <v>50000000</v>
      </c>
      <c r="G184" s="61" t="s">
        <v>1543</v>
      </c>
      <c r="H184" s="56"/>
      <c r="I184" s="123" t="s">
        <v>1255</v>
      </c>
      <c r="J184" s="59" t="s">
        <v>508</v>
      </c>
      <c r="K184" s="62">
        <v>50000000</v>
      </c>
      <c r="L184" s="62">
        <v>15000000</v>
      </c>
      <c r="M184" s="63">
        <f t="shared" si="2"/>
        <v>65000000</v>
      </c>
      <c r="N184" s="64">
        <v>43008</v>
      </c>
      <c r="O184" s="64">
        <v>43273</v>
      </c>
    </row>
    <row r="185" spans="1:15" ht="72.75" x14ac:dyDescent="0.25">
      <c r="A185" s="115" t="s">
        <v>363</v>
      </c>
      <c r="B185" s="57" t="s">
        <v>1552</v>
      </c>
      <c r="C185" s="57" t="s">
        <v>1555</v>
      </c>
      <c r="D185" s="58" t="s">
        <v>1540</v>
      </c>
      <c r="E185" s="59" t="s">
        <v>1669</v>
      </c>
      <c r="F185" s="60">
        <v>30000000</v>
      </c>
      <c r="G185" s="61" t="s">
        <v>1543</v>
      </c>
      <c r="H185" s="56"/>
      <c r="I185" s="122" t="s">
        <v>310</v>
      </c>
      <c r="J185" s="59" t="s">
        <v>59</v>
      </c>
      <c r="K185" s="62">
        <v>30000000</v>
      </c>
      <c r="L185" s="62"/>
      <c r="M185" s="63">
        <f t="shared" si="2"/>
        <v>30000000</v>
      </c>
      <c r="N185" s="64">
        <v>42574</v>
      </c>
      <c r="O185" s="64">
        <v>43028</v>
      </c>
    </row>
    <row r="186" spans="1:15" ht="84.75" x14ac:dyDescent="0.25">
      <c r="A186" s="115" t="s">
        <v>1660</v>
      </c>
      <c r="B186" s="57" t="s">
        <v>1552</v>
      </c>
      <c r="C186" s="57" t="s">
        <v>1555</v>
      </c>
      <c r="D186" s="58" t="s">
        <v>1540</v>
      </c>
      <c r="E186" s="66" t="s">
        <v>1256</v>
      </c>
      <c r="F186" s="60">
        <v>58600000</v>
      </c>
      <c r="G186" s="61" t="s">
        <v>1543</v>
      </c>
      <c r="H186" s="56"/>
      <c r="I186" s="122" t="s">
        <v>314</v>
      </c>
      <c r="J186" s="59" t="s">
        <v>59</v>
      </c>
      <c r="K186" s="62">
        <v>58600000</v>
      </c>
      <c r="L186" s="62">
        <v>29300000</v>
      </c>
      <c r="M186" s="63">
        <f t="shared" si="2"/>
        <v>87900000</v>
      </c>
      <c r="N186" s="64">
        <v>42939</v>
      </c>
      <c r="O186" s="64">
        <v>43020</v>
      </c>
    </row>
    <row r="187" spans="1:15" ht="72.75" x14ac:dyDescent="0.25">
      <c r="A187" s="115" t="s">
        <v>1336</v>
      </c>
      <c r="B187" s="57" t="s">
        <v>1552</v>
      </c>
      <c r="C187" s="57" t="s">
        <v>1555</v>
      </c>
      <c r="D187" s="58" t="s">
        <v>1540</v>
      </c>
      <c r="E187" s="66" t="s">
        <v>1670</v>
      </c>
      <c r="F187" s="60">
        <v>58600000</v>
      </c>
      <c r="G187" s="61" t="s">
        <v>1543</v>
      </c>
      <c r="H187" s="56"/>
      <c r="I187" s="123" t="s">
        <v>569</v>
      </c>
      <c r="J187" s="59" t="s">
        <v>838</v>
      </c>
      <c r="K187" s="62">
        <v>58600000</v>
      </c>
      <c r="L187" s="62"/>
      <c r="M187" s="63">
        <f t="shared" si="2"/>
        <v>58600000</v>
      </c>
      <c r="N187" s="64">
        <v>43008</v>
      </c>
      <c r="O187" s="64">
        <v>43276</v>
      </c>
    </row>
    <row r="188" spans="1:15" ht="84.75" x14ac:dyDescent="0.25">
      <c r="A188" s="115" t="s">
        <v>368</v>
      </c>
      <c r="B188" s="57" t="s">
        <v>1552</v>
      </c>
      <c r="C188" s="57" t="s">
        <v>1555</v>
      </c>
      <c r="D188" s="58" t="s">
        <v>1540</v>
      </c>
      <c r="E188" s="59" t="s">
        <v>1671</v>
      </c>
      <c r="F188" s="60">
        <v>40000000</v>
      </c>
      <c r="G188" s="61" t="s">
        <v>1543</v>
      </c>
      <c r="H188" s="56"/>
      <c r="I188" s="122" t="s">
        <v>571</v>
      </c>
      <c r="J188" s="59" t="s">
        <v>1222</v>
      </c>
      <c r="K188" s="62">
        <v>40000000</v>
      </c>
      <c r="L188" s="62"/>
      <c r="M188" s="63">
        <f t="shared" si="2"/>
        <v>40000000</v>
      </c>
      <c r="N188" s="64">
        <v>43059</v>
      </c>
      <c r="O188" s="64">
        <v>43192</v>
      </c>
    </row>
    <row r="189" spans="1:15" ht="72.75" x14ac:dyDescent="0.25">
      <c r="A189" s="115" t="s">
        <v>371</v>
      </c>
      <c r="B189" s="57" t="s">
        <v>1552</v>
      </c>
      <c r="C189" s="57" t="s">
        <v>1555</v>
      </c>
      <c r="D189" s="58" t="s">
        <v>1540</v>
      </c>
      <c r="E189" s="59" t="s">
        <v>1672</v>
      </c>
      <c r="F189" s="60">
        <v>58600000</v>
      </c>
      <c r="G189" s="61" t="s">
        <v>1543</v>
      </c>
      <c r="H189" s="56"/>
      <c r="I189" s="123" t="s">
        <v>1257</v>
      </c>
      <c r="J189" s="59" t="s">
        <v>378</v>
      </c>
      <c r="K189" s="62">
        <v>58600000</v>
      </c>
      <c r="L189" s="62">
        <v>29300000</v>
      </c>
      <c r="M189" s="63">
        <f t="shared" si="2"/>
        <v>87900000</v>
      </c>
      <c r="N189" s="64">
        <v>42921</v>
      </c>
      <c r="O189" s="64">
        <v>43196</v>
      </c>
    </row>
    <row r="190" spans="1:15" ht="84.75" x14ac:dyDescent="0.25">
      <c r="A190" s="115" t="s">
        <v>599</v>
      </c>
      <c r="B190" s="57" t="s">
        <v>1552</v>
      </c>
      <c r="C190" s="57" t="s">
        <v>1555</v>
      </c>
      <c r="D190" s="58" t="s">
        <v>1540</v>
      </c>
      <c r="E190" s="66" t="s">
        <v>1673</v>
      </c>
      <c r="F190" s="60">
        <v>58600000</v>
      </c>
      <c r="G190" s="61" t="s">
        <v>1543</v>
      </c>
      <c r="H190" s="56"/>
      <c r="I190" s="123" t="s">
        <v>572</v>
      </c>
      <c r="J190" s="59" t="s">
        <v>378</v>
      </c>
      <c r="K190" s="62">
        <v>58600000</v>
      </c>
      <c r="L190" s="62"/>
      <c r="M190" s="63">
        <f t="shared" si="2"/>
        <v>58600000</v>
      </c>
      <c r="N190" s="64">
        <v>42901</v>
      </c>
      <c r="O190" s="64">
        <v>43196</v>
      </c>
    </row>
    <row r="191" spans="1:15" ht="72.75" x14ac:dyDescent="0.25">
      <c r="A191" s="115" t="s">
        <v>1338</v>
      </c>
      <c r="B191" s="57" t="s">
        <v>1552</v>
      </c>
      <c r="C191" s="57" t="s">
        <v>1555</v>
      </c>
      <c r="D191" s="58" t="s">
        <v>1540</v>
      </c>
      <c r="E191" s="66" t="s">
        <v>1258</v>
      </c>
      <c r="F191" s="60">
        <v>58600000</v>
      </c>
      <c r="G191" s="61" t="s">
        <v>1543</v>
      </c>
      <c r="H191" s="56"/>
      <c r="I191" s="122" t="s">
        <v>317</v>
      </c>
      <c r="J191" s="79" t="s">
        <v>783</v>
      </c>
      <c r="K191" s="62">
        <v>58600000</v>
      </c>
      <c r="L191" s="62"/>
      <c r="M191" s="63">
        <f t="shared" si="2"/>
        <v>58600000</v>
      </c>
      <c r="N191" s="64">
        <v>43220</v>
      </c>
      <c r="O191" s="64">
        <v>43276</v>
      </c>
    </row>
    <row r="192" spans="1:15" ht="72.75" x14ac:dyDescent="0.25">
      <c r="A192" s="115" t="s">
        <v>1327</v>
      </c>
      <c r="B192" s="57" t="s">
        <v>1552</v>
      </c>
      <c r="C192" s="57" t="s">
        <v>1555</v>
      </c>
      <c r="D192" s="58" t="s">
        <v>1540</v>
      </c>
      <c r="E192" s="66" t="s">
        <v>1674</v>
      </c>
      <c r="F192" s="60">
        <v>40000000</v>
      </c>
      <c r="G192" s="61" t="s">
        <v>1543</v>
      </c>
      <c r="H192" s="56"/>
      <c r="I192" s="122" t="s">
        <v>574</v>
      </c>
      <c r="J192" s="59" t="s">
        <v>59</v>
      </c>
      <c r="K192" s="62">
        <v>40000000</v>
      </c>
      <c r="L192" s="62"/>
      <c r="M192" s="63">
        <f t="shared" si="2"/>
        <v>40000000</v>
      </c>
      <c r="N192" s="64">
        <v>42939</v>
      </c>
      <c r="O192" s="64">
        <v>43031</v>
      </c>
    </row>
    <row r="193" spans="1:15" ht="72.75" x14ac:dyDescent="0.25">
      <c r="A193" s="115" t="s">
        <v>1339</v>
      </c>
      <c r="B193" s="57" t="s">
        <v>1552</v>
      </c>
      <c r="C193" s="57" t="s">
        <v>1555</v>
      </c>
      <c r="D193" s="58" t="s">
        <v>1540</v>
      </c>
      <c r="E193" s="71" t="s">
        <v>1259</v>
      </c>
      <c r="F193" s="60">
        <v>58600000</v>
      </c>
      <c r="G193" s="61" t="s">
        <v>1543</v>
      </c>
      <c r="H193" s="56"/>
      <c r="I193" s="122" t="s">
        <v>1260</v>
      </c>
      <c r="J193" s="59" t="s">
        <v>1126</v>
      </c>
      <c r="K193" s="62">
        <v>58600000</v>
      </c>
      <c r="L193" s="62"/>
      <c r="M193" s="63">
        <f t="shared" si="2"/>
        <v>58600000</v>
      </c>
      <c r="N193" s="64">
        <v>43059</v>
      </c>
      <c r="O193" s="64">
        <v>43161</v>
      </c>
    </row>
    <row r="194" spans="1:15" ht="72.75" x14ac:dyDescent="0.25">
      <c r="A194" s="115" t="s">
        <v>1661</v>
      </c>
      <c r="B194" s="57" t="s">
        <v>1552</v>
      </c>
      <c r="C194" s="57" t="s">
        <v>1555</v>
      </c>
      <c r="D194" s="58" t="s">
        <v>1540</v>
      </c>
      <c r="E194" s="66" t="s">
        <v>1261</v>
      </c>
      <c r="F194" s="60">
        <v>58600000</v>
      </c>
      <c r="G194" s="61" t="s">
        <v>1543</v>
      </c>
      <c r="H194" s="56"/>
      <c r="I194" s="123" t="s">
        <v>318</v>
      </c>
      <c r="J194" s="59" t="s">
        <v>547</v>
      </c>
      <c r="K194" s="62">
        <v>58600000</v>
      </c>
      <c r="L194" s="62"/>
      <c r="M194" s="63">
        <f t="shared" si="2"/>
        <v>58600000</v>
      </c>
      <c r="N194" s="64">
        <v>42908</v>
      </c>
      <c r="O194" s="64">
        <v>43214</v>
      </c>
    </row>
    <row r="195" spans="1:15" ht="48.75" x14ac:dyDescent="0.25">
      <c r="A195" s="115" t="s">
        <v>619</v>
      </c>
      <c r="B195" s="57" t="s">
        <v>1552</v>
      </c>
      <c r="C195" s="57" t="s">
        <v>1555</v>
      </c>
      <c r="D195" s="58" t="s">
        <v>1540</v>
      </c>
      <c r="E195" s="59" t="s">
        <v>1263</v>
      </c>
      <c r="F195" s="60">
        <v>21290253</v>
      </c>
      <c r="G195" s="61" t="s">
        <v>1543</v>
      </c>
      <c r="H195" s="56"/>
      <c r="I195" s="122" t="s">
        <v>1262</v>
      </c>
      <c r="J195" s="59" t="s">
        <v>765</v>
      </c>
      <c r="K195" s="62">
        <v>21290253</v>
      </c>
      <c r="L195" s="62"/>
      <c r="M195" s="63">
        <f t="shared" ref="M195:M215" si="3">+K195+L195</f>
        <v>21290253</v>
      </c>
      <c r="N195" s="64">
        <v>43089</v>
      </c>
      <c r="O195" s="64">
        <v>43276</v>
      </c>
    </row>
    <row r="196" spans="1:15" ht="84.75" x14ac:dyDescent="0.25">
      <c r="A196" s="115" t="s">
        <v>372</v>
      </c>
      <c r="B196" s="57" t="s">
        <v>1552</v>
      </c>
      <c r="C196" s="57" t="s">
        <v>1555</v>
      </c>
      <c r="D196" s="58" t="s">
        <v>1540</v>
      </c>
      <c r="E196" s="71" t="s">
        <v>1266</v>
      </c>
      <c r="F196" s="60">
        <v>30000000</v>
      </c>
      <c r="G196" s="61" t="s">
        <v>1543</v>
      </c>
      <c r="H196" s="56"/>
      <c r="I196" s="123" t="s">
        <v>1264</v>
      </c>
      <c r="J196" s="59" t="s">
        <v>1265</v>
      </c>
      <c r="K196" s="62">
        <v>30000000</v>
      </c>
      <c r="L196" s="62">
        <v>12000000</v>
      </c>
      <c r="M196" s="63">
        <f t="shared" si="3"/>
        <v>42000000</v>
      </c>
      <c r="N196" s="64">
        <v>42855</v>
      </c>
      <c r="O196" s="64">
        <v>43276</v>
      </c>
    </row>
    <row r="197" spans="1:15" ht="108.75" x14ac:dyDescent="0.25">
      <c r="A197" s="115" t="s">
        <v>375</v>
      </c>
      <c r="B197" s="57" t="s">
        <v>1552</v>
      </c>
      <c r="C197" s="57" t="s">
        <v>1555</v>
      </c>
      <c r="D197" s="58" t="s">
        <v>1540</v>
      </c>
      <c r="E197" s="71" t="s">
        <v>1267</v>
      </c>
      <c r="F197" s="60">
        <v>58600000</v>
      </c>
      <c r="G197" s="61" t="s">
        <v>1543</v>
      </c>
      <c r="H197" s="56"/>
      <c r="I197" s="123" t="s">
        <v>322</v>
      </c>
      <c r="J197" s="59" t="s">
        <v>1265</v>
      </c>
      <c r="K197" s="62">
        <v>58600000</v>
      </c>
      <c r="L197" s="62">
        <v>28000000</v>
      </c>
      <c r="M197" s="63">
        <f t="shared" si="3"/>
        <v>86600000</v>
      </c>
      <c r="N197" s="64">
        <v>42946</v>
      </c>
      <c r="O197" s="64">
        <v>43277</v>
      </c>
    </row>
    <row r="198" spans="1:15" ht="96.75" x14ac:dyDescent="0.25">
      <c r="A198" s="115" t="s">
        <v>379</v>
      </c>
      <c r="B198" s="57" t="s">
        <v>1552</v>
      </c>
      <c r="C198" s="57" t="s">
        <v>1555</v>
      </c>
      <c r="D198" s="58" t="s">
        <v>1540</v>
      </c>
      <c r="E198" s="71" t="s">
        <v>1147</v>
      </c>
      <c r="F198" s="60">
        <v>58600000</v>
      </c>
      <c r="G198" s="61" t="s">
        <v>1543</v>
      </c>
      <c r="H198" s="56"/>
      <c r="I198" s="122" t="s">
        <v>325</v>
      </c>
      <c r="J198" s="59" t="s">
        <v>869</v>
      </c>
      <c r="K198" s="62">
        <v>58600000</v>
      </c>
      <c r="L198" s="62">
        <v>28000000</v>
      </c>
      <c r="M198" s="63">
        <f t="shared" si="3"/>
        <v>86600000</v>
      </c>
      <c r="N198" s="64">
        <v>42916</v>
      </c>
      <c r="O198" s="64">
        <v>43277</v>
      </c>
    </row>
    <row r="199" spans="1:15" ht="67.5" customHeight="1" x14ac:dyDescent="0.25">
      <c r="A199" s="115" t="s">
        <v>411</v>
      </c>
      <c r="B199" s="57" t="s">
        <v>1552</v>
      </c>
      <c r="C199" s="57" t="s">
        <v>1555</v>
      </c>
      <c r="D199" s="58" t="s">
        <v>1540</v>
      </c>
      <c r="E199" s="67" t="s">
        <v>1252</v>
      </c>
      <c r="F199" s="60">
        <v>13200000</v>
      </c>
      <c r="G199" s="61" t="s">
        <v>1543</v>
      </c>
      <c r="H199" s="56"/>
      <c r="I199" s="123" t="s">
        <v>577</v>
      </c>
      <c r="J199" s="59" t="s">
        <v>378</v>
      </c>
      <c r="K199" s="62">
        <v>13200000</v>
      </c>
      <c r="L199" s="62"/>
      <c r="M199" s="63">
        <f t="shared" si="3"/>
        <v>13200000</v>
      </c>
      <c r="N199" s="64">
        <v>42734</v>
      </c>
      <c r="O199" s="64">
        <v>43277</v>
      </c>
    </row>
    <row r="200" spans="1:15" ht="120.75" x14ac:dyDescent="0.25">
      <c r="A200" s="115" t="s">
        <v>310</v>
      </c>
      <c r="B200" s="96" t="s">
        <v>1551</v>
      </c>
      <c r="C200" s="57" t="s">
        <v>1555</v>
      </c>
      <c r="D200" s="58" t="s">
        <v>1540</v>
      </c>
      <c r="E200" s="70" t="s">
        <v>1494</v>
      </c>
      <c r="F200" s="60">
        <v>150000000</v>
      </c>
      <c r="G200" s="61" t="s">
        <v>1543</v>
      </c>
      <c r="H200" s="56"/>
      <c r="I200" s="122" t="s">
        <v>1278</v>
      </c>
      <c r="J200" s="70" t="s">
        <v>1279</v>
      </c>
      <c r="K200" s="62">
        <v>150000000</v>
      </c>
      <c r="L200" s="62"/>
      <c r="M200" s="63">
        <f t="shared" si="3"/>
        <v>150000000</v>
      </c>
      <c r="N200" s="64">
        <v>42912</v>
      </c>
      <c r="O200" s="64">
        <v>43013</v>
      </c>
    </row>
    <row r="201" spans="1:15" ht="108.75" x14ac:dyDescent="0.25">
      <c r="A201" s="115" t="s">
        <v>346</v>
      </c>
      <c r="B201" s="57" t="s">
        <v>1552</v>
      </c>
      <c r="C201" s="57" t="s">
        <v>1555</v>
      </c>
      <c r="D201" s="58" t="s">
        <v>1540</v>
      </c>
      <c r="E201" s="71" t="s">
        <v>1269</v>
      </c>
      <c r="F201" s="60">
        <v>50000000</v>
      </c>
      <c r="G201" s="61" t="s">
        <v>1543</v>
      </c>
      <c r="H201" s="56"/>
      <c r="I201" s="123" t="s">
        <v>327</v>
      </c>
      <c r="J201" s="59" t="s">
        <v>1268</v>
      </c>
      <c r="K201" s="62">
        <v>50000000</v>
      </c>
      <c r="L201" s="62"/>
      <c r="M201" s="63">
        <f t="shared" si="3"/>
        <v>50000000</v>
      </c>
      <c r="N201" s="64">
        <v>42916</v>
      </c>
      <c r="O201" s="64">
        <v>43277</v>
      </c>
    </row>
    <row r="202" spans="1:15" ht="81.75" customHeight="1" x14ac:dyDescent="0.25">
      <c r="A202" s="115" t="s">
        <v>386</v>
      </c>
      <c r="B202" s="57" t="s">
        <v>1552</v>
      </c>
      <c r="C202" s="57" t="s">
        <v>1555</v>
      </c>
      <c r="D202" s="58" t="s">
        <v>1540</v>
      </c>
      <c r="E202" s="66" t="s">
        <v>1197</v>
      </c>
      <c r="F202" s="60">
        <v>58600000</v>
      </c>
      <c r="G202" s="61" t="s">
        <v>1543</v>
      </c>
      <c r="H202" s="56"/>
      <c r="I202" s="122" t="s">
        <v>332</v>
      </c>
      <c r="J202" s="59" t="s">
        <v>1196</v>
      </c>
      <c r="K202" s="62">
        <v>58600000</v>
      </c>
      <c r="L202" s="62">
        <v>29300000</v>
      </c>
      <c r="M202" s="63">
        <f t="shared" si="3"/>
        <v>87900000</v>
      </c>
      <c r="N202" s="64">
        <v>42804</v>
      </c>
      <c r="O202" s="64">
        <v>43277</v>
      </c>
    </row>
    <row r="203" spans="1:15" ht="67.5" customHeight="1" x14ac:dyDescent="0.25">
      <c r="A203" s="115" t="s">
        <v>1347</v>
      </c>
      <c r="B203" s="57" t="s">
        <v>1552</v>
      </c>
      <c r="C203" s="57" t="s">
        <v>1555</v>
      </c>
      <c r="D203" s="58" t="s">
        <v>1540</v>
      </c>
      <c r="E203" s="71" t="s">
        <v>1270</v>
      </c>
      <c r="F203" s="60">
        <v>58600000</v>
      </c>
      <c r="G203" s="61" t="s">
        <v>1543</v>
      </c>
      <c r="H203" s="56"/>
      <c r="I203" s="122" t="s">
        <v>333</v>
      </c>
      <c r="J203" s="59" t="s">
        <v>869</v>
      </c>
      <c r="K203" s="62">
        <v>58600000</v>
      </c>
      <c r="L203" s="62">
        <v>28000000</v>
      </c>
      <c r="M203" s="63">
        <f t="shared" si="3"/>
        <v>86600000</v>
      </c>
      <c r="N203" s="64">
        <v>42916</v>
      </c>
      <c r="O203" s="64">
        <v>43028</v>
      </c>
    </row>
    <row r="204" spans="1:15" ht="78" customHeight="1" x14ac:dyDescent="0.25">
      <c r="A204" s="115" t="s">
        <v>603</v>
      </c>
      <c r="B204" s="57" t="s">
        <v>1552</v>
      </c>
      <c r="C204" s="57" t="s">
        <v>1555</v>
      </c>
      <c r="D204" s="58" t="s">
        <v>1540</v>
      </c>
      <c r="E204" s="85" t="s">
        <v>1516</v>
      </c>
      <c r="F204" s="60">
        <v>30000000</v>
      </c>
      <c r="G204" s="61" t="s">
        <v>1543</v>
      </c>
      <c r="H204" s="56"/>
      <c r="I204" s="123" t="s">
        <v>338</v>
      </c>
      <c r="J204" s="59" t="s">
        <v>1517</v>
      </c>
      <c r="K204" s="62">
        <v>30000000</v>
      </c>
      <c r="L204" s="62">
        <v>14000000</v>
      </c>
      <c r="M204" s="63">
        <f t="shared" si="3"/>
        <v>44000000</v>
      </c>
      <c r="N204" s="64">
        <v>42962</v>
      </c>
      <c r="O204" s="64">
        <v>43277</v>
      </c>
    </row>
    <row r="205" spans="1:15" ht="75" customHeight="1" x14ac:dyDescent="0.25">
      <c r="A205" s="115" t="s">
        <v>409</v>
      </c>
      <c r="B205" s="57" t="s">
        <v>1552</v>
      </c>
      <c r="C205" s="57" t="s">
        <v>1555</v>
      </c>
      <c r="D205" s="58" t="s">
        <v>1540</v>
      </c>
      <c r="E205" s="71" t="s">
        <v>1521</v>
      </c>
      <c r="F205" s="60">
        <v>58000000</v>
      </c>
      <c r="G205" s="61" t="s">
        <v>1543</v>
      </c>
      <c r="H205" s="56"/>
      <c r="I205" s="122" t="s">
        <v>1503</v>
      </c>
      <c r="J205" s="59" t="s">
        <v>1520</v>
      </c>
      <c r="K205" s="62">
        <v>58000000</v>
      </c>
      <c r="L205" s="62"/>
      <c r="M205" s="63">
        <f t="shared" si="3"/>
        <v>58000000</v>
      </c>
      <c r="N205" s="64">
        <v>42776</v>
      </c>
      <c r="O205" s="64">
        <v>43277</v>
      </c>
    </row>
    <row r="206" spans="1:15" ht="72.75" x14ac:dyDescent="0.25">
      <c r="A206" s="115" t="s">
        <v>1350</v>
      </c>
      <c r="B206" s="57" t="s">
        <v>1552</v>
      </c>
      <c r="C206" s="57" t="s">
        <v>1555</v>
      </c>
      <c r="D206" s="58" t="s">
        <v>1540</v>
      </c>
      <c r="E206" s="71" t="s">
        <v>1189</v>
      </c>
      <c r="F206" s="60">
        <v>58600000</v>
      </c>
      <c r="G206" s="61" t="s">
        <v>1543</v>
      </c>
      <c r="H206" s="56"/>
      <c r="I206" s="122" t="s">
        <v>340</v>
      </c>
      <c r="J206" s="59" t="s">
        <v>1188</v>
      </c>
      <c r="K206" s="62">
        <v>58600000</v>
      </c>
      <c r="L206" s="62">
        <v>28000000</v>
      </c>
      <c r="M206" s="63">
        <f t="shared" si="3"/>
        <v>86600000</v>
      </c>
      <c r="N206" s="64">
        <v>42916</v>
      </c>
      <c r="O206" s="64">
        <v>43277</v>
      </c>
    </row>
    <row r="207" spans="1:15" ht="137.25" customHeight="1" x14ac:dyDescent="0.25">
      <c r="A207" s="115" t="s">
        <v>626</v>
      </c>
      <c r="B207" s="57" t="s">
        <v>1552</v>
      </c>
      <c r="C207" s="57" t="s">
        <v>1555</v>
      </c>
      <c r="D207" s="58" t="s">
        <v>1540</v>
      </c>
      <c r="E207" s="85" t="s">
        <v>1522</v>
      </c>
      <c r="F207" s="60">
        <v>58600000</v>
      </c>
      <c r="G207" s="61" t="s">
        <v>1543</v>
      </c>
      <c r="H207" s="56"/>
      <c r="I207" s="123" t="s">
        <v>1318</v>
      </c>
      <c r="J207" s="59" t="s">
        <v>1505</v>
      </c>
      <c r="K207" s="62">
        <v>58600000</v>
      </c>
      <c r="L207" s="62">
        <v>29000000</v>
      </c>
      <c r="M207" s="63">
        <f t="shared" si="3"/>
        <v>87600000</v>
      </c>
      <c r="N207" s="64">
        <v>43023</v>
      </c>
      <c r="O207" s="64">
        <v>43277</v>
      </c>
    </row>
    <row r="208" spans="1:15" ht="72.75" x14ac:dyDescent="0.25">
      <c r="A208" s="115" t="s">
        <v>609</v>
      </c>
      <c r="B208" s="57" t="s">
        <v>1552</v>
      </c>
      <c r="C208" s="57" t="s">
        <v>1555</v>
      </c>
      <c r="D208" s="58" t="s">
        <v>1540</v>
      </c>
      <c r="E208" s="71" t="s">
        <v>1272</v>
      </c>
      <c r="F208" s="60">
        <v>58600000</v>
      </c>
      <c r="G208" s="61" t="s">
        <v>1543</v>
      </c>
      <c r="H208" s="56"/>
      <c r="I208" s="122" t="s">
        <v>586</v>
      </c>
      <c r="J208" s="59" t="s">
        <v>1271</v>
      </c>
      <c r="K208" s="62">
        <v>58600000</v>
      </c>
      <c r="L208" s="62">
        <v>28000000</v>
      </c>
      <c r="M208" s="63">
        <f t="shared" si="3"/>
        <v>86600000</v>
      </c>
      <c r="N208" s="64">
        <v>42916</v>
      </c>
      <c r="O208" s="64">
        <v>43224</v>
      </c>
    </row>
    <row r="209" spans="1:15" ht="101.25" customHeight="1" x14ac:dyDescent="0.25">
      <c r="A209" s="115" t="s">
        <v>376</v>
      </c>
      <c r="B209" s="57" t="s">
        <v>1552</v>
      </c>
      <c r="C209" s="57" t="s">
        <v>1555</v>
      </c>
      <c r="D209" s="58" t="s">
        <v>1540</v>
      </c>
      <c r="E209" s="85" t="s">
        <v>1527</v>
      </c>
      <c r="F209" s="60">
        <v>58600000</v>
      </c>
      <c r="G209" s="61" t="s">
        <v>1543</v>
      </c>
      <c r="H209" s="56"/>
      <c r="I209" s="122" t="s">
        <v>589</v>
      </c>
      <c r="J209" s="59" t="s">
        <v>869</v>
      </c>
      <c r="K209" s="62">
        <v>58600000</v>
      </c>
      <c r="L209" s="62"/>
      <c r="M209" s="63">
        <f t="shared" si="3"/>
        <v>58600000</v>
      </c>
      <c r="N209" s="64">
        <v>42916</v>
      </c>
      <c r="O209" s="64">
        <v>43028</v>
      </c>
    </row>
    <row r="210" spans="1:15" ht="144.75" x14ac:dyDescent="0.25">
      <c r="A210" s="115" t="s">
        <v>314</v>
      </c>
      <c r="B210" s="57" t="s">
        <v>1551</v>
      </c>
      <c r="C210" s="57" t="s">
        <v>1555</v>
      </c>
      <c r="D210" s="58" t="s">
        <v>1540</v>
      </c>
      <c r="E210" s="70" t="s">
        <v>1274</v>
      </c>
      <c r="F210" s="60">
        <v>350000000</v>
      </c>
      <c r="G210" s="61" t="s">
        <v>1543</v>
      </c>
      <c r="H210" s="56"/>
      <c r="I210" s="122" t="s">
        <v>1275</v>
      </c>
      <c r="J210" s="70" t="s">
        <v>1273</v>
      </c>
      <c r="K210" s="62">
        <v>350000000</v>
      </c>
      <c r="L210" s="62"/>
      <c r="M210" s="63">
        <f t="shared" si="3"/>
        <v>350000000</v>
      </c>
      <c r="N210" s="64">
        <v>42910</v>
      </c>
      <c r="O210" s="64">
        <v>42997</v>
      </c>
    </row>
    <row r="211" spans="1:15" ht="84" customHeight="1" x14ac:dyDescent="0.25">
      <c r="A211" s="115" t="s">
        <v>358</v>
      </c>
      <c r="B211" s="107" t="s">
        <v>1552</v>
      </c>
      <c r="C211" s="107" t="s">
        <v>1555</v>
      </c>
      <c r="D211" s="108" t="s">
        <v>1540</v>
      </c>
      <c r="E211" s="109" t="s">
        <v>1514</v>
      </c>
      <c r="F211" s="110">
        <v>30000000</v>
      </c>
      <c r="G211" s="111" t="s">
        <v>1543</v>
      </c>
      <c r="H211" s="106"/>
      <c r="I211" s="123" t="s">
        <v>343</v>
      </c>
      <c r="J211" s="112" t="s">
        <v>207</v>
      </c>
      <c r="K211" s="110">
        <v>30000000</v>
      </c>
      <c r="L211" s="110">
        <v>14000000</v>
      </c>
      <c r="M211" s="113">
        <f t="shared" si="3"/>
        <v>44000000</v>
      </c>
      <c r="N211" s="111">
        <v>43099</v>
      </c>
      <c r="O211" s="111">
        <v>43278</v>
      </c>
    </row>
    <row r="212" spans="1:15" ht="80.25" customHeight="1" x14ac:dyDescent="0.25">
      <c r="A212" s="115" t="s">
        <v>384</v>
      </c>
      <c r="B212" s="57" t="s">
        <v>1552</v>
      </c>
      <c r="C212" s="57" t="s">
        <v>1555</v>
      </c>
      <c r="D212" s="58" t="s">
        <v>1540</v>
      </c>
      <c r="E212" s="85" t="s">
        <v>1513</v>
      </c>
      <c r="F212" s="60">
        <v>58600000</v>
      </c>
      <c r="G212" s="61" t="s">
        <v>1543</v>
      </c>
      <c r="H212" s="56"/>
      <c r="I212" s="122" t="s">
        <v>346</v>
      </c>
      <c r="J212" s="70" t="s">
        <v>1515</v>
      </c>
      <c r="K212" s="62">
        <v>58600000</v>
      </c>
      <c r="L212" s="62">
        <v>15000000</v>
      </c>
      <c r="M212" s="63">
        <f t="shared" si="3"/>
        <v>73600000</v>
      </c>
      <c r="N212" s="64">
        <v>42993</v>
      </c>
      <c r="O212" s="64">
        <v>43278</v>
      </c>
    </row>
    <row r="213" spans="1:15" ht="144.75" x14ac:dyDescent="0.25">
      <c r="A213" s="115" t="s">
        <v>569</v>
      </c>
      <c r="B213" s="96" t="s">
        <v>1551</v>
      </c>
      <c r="C213" s="57" t="s">
        <v>1555</v>
      </c>
      <c r="D213" s="58" t="s">
        <v>1540</v>
      </c>
      <c r="E213" s="70" t="s">
        <v>1276</v>
      </c>
      <c r="F213" s="60">
        <v>400000000</v>
      </c>
      <c r="G213" s="61" t="s">
        <v>1543</v>
      </c>
      <c r="H213" s="56"/>
      <c r="I213" s="122" t="s">
        <v>349</v>
      </c>
      <c r="J213" s="70" t="s">
        <v>1277</v>
      </c>
      <c r="K213" s="62">
        <v>400000000</v>
      </c>
      <c r="L213" s="62"/>
      <c r="M213" s="63">
        <f t="shared" si="3"/>
        <v>400000000</v>
      </c>
      <c r="N213" s="64">
        <v>42868</v>
      </c>
      <c r="O213" s="64">
        <v>43013</v>
      </c>
    </row>
    <row r="214" spans="1:15" ht="72.75" x14ac:dyDescent="0.25">
      <c r="A214" s="115" t="s">
        <v>605</v>
      </c>
      <c r="B214" s="57" t="s">
        <v>1552</v>
      </c>
      <c r="C214" s="57" t="s">
        <v>1555</v>
      </c>
      <c r="D214" s="58" t="s">
        <v>1540</v>
      </c>
      <c r="E214" s="86" t="s">
        <v>1500</v>
      </c>
      <c r="F214" s="60">
        <v>58600000</v>
      </c>
      <c r="G214" s="61" t="s">
        <v>1543</v>
      </c>
      <c r="H214" s="56"/>
      <c r="I214" s="122" t="s">
        <v>352</v>
      </c>
      <c r="J214" s="66" t="s">
        <v>1222</v>
      </c>
      <c r="K214" s="62">
        <v>58600000</v>
      </c>
      <c r="L214" s="62"/>
      <c r="M214" s="63">
        <f t="shared" si="3"/>
        <v>58600000</v>
      </c>
      <c r="N214" s="64">
        <v>42914</v>
      </c>
      <c r="O214" s="64">
        <v>42958</v>
      </c>
    </row>
    <row r="215" spans="1:15" ht="72.75" x14ac:dyDescent="0.25">
      <c r="A215" s="115" t="s">
        <v>1346</v>
      </c>
      <c r="B215" s="57" t="s">
        <v>1552</v>
      </c>
      <c r="C215" s="57" t="s">
        <v>1555</v>
      </c>
      <c r="D215" s="58" t="s">
        <v>1540</v>
      </c>
      <c r="E215" s="66" t="s">
        <v>1501</v>
      </c>
      <c r="F215" s="60">
        <v>58600000</v>
      </c>
      <c r="G215" s="61" t="s">
        <v>1543</v>
      </c>
      <c r="H215" s="56"/>
      <c r="I215" s="123" t="s">
        <v>1499</v>
      </c>
      <c r="J215" s="66" t="s">
        <v>1222</v>
      </c>
      <c r="K215" s="62">
        <v>58600000</v>
      </c>
      <c r="L215" s="62"/>
      <c r="M215" s="63">
        <f t="shared" si="3"/>
        <v>58600000</v>
      </c>
      <c r="N215" s="64">
        <v>43069</v>
      </c>
      <c r="O215" s="64">
        <v>43165</v>
      </c>
    </row>
    <row r="216" spans="1:15" ht="27.75" customHeight="1" x14ac:dyDescent="0.25">
      <c r="A216" s="1"/>
      <c r="B216" s="41"/>
      <c r="C216" s="41"/>
      <c r="D216" s="41"/>
      <c r="E216" s="41"/>
      <c r="F216" s="44">
        <f>SUM(F2:F215)</f>
        <v>17163116531</v>
      </c>
      <c r="G216" s="1"/>
      <c r="H216" s="1"/>
      <c r="I216" s="12"/>
      <c r="J216" s="1"/>
      <c r="K216" s="1"/>
      <c r="L216" s="50">
        <f>SUM(L2:L215)</f>
        <v>5346793603</v>
      </c>
      <c r="M216" s="44">
        <f>SUM(M2:M215)</f>
        <v>22509910134</v>
      </c>
      <c r="N216" s="1"/>
      <c r="O216" s="1"/>
    </row>
    <row r="217" spans="1:15" x14ac:dyDescent="0.25">
      <c r="B217" s="40"/>
      <c r="C217" s="40"/>
      <c r="D217" s="40"/>
      <c r="E217" s="40"/>
    </row>
    <row r="218" spans="1:15" x14ac:dyDescent="0.25">
      <c r="B218" s="40"/>
      <c r="C218" s="40"/>
      <c r="D218" s="40"/>
      <c r="E218" s="40"/>
      <c r="K218" s="51"/>
    </row>
    <row r="219" spans="1:15" x14ac:dyDescent="0.25">
      <c r="B219" s="55" t="s">
        <v>1528</v>
      </c>
      <c r="C219" s="52" t="s">
        <v>1662</v>
      </c>
      <c r="D219" s="53"/>
      <c r="E219" s="54"/>
      <c r="F219" s="42"/>
    </row>
    <row r="220" spans="1:15" x14ac:dyDescent="0.25">
      <c r="B220" s="40"/>
      <c r="C220" s="40"/>
      <c r="D220" s="40"/>
      <c r="E220" s="40"/>
      <c r="K220" s="43"/>
    </row>
    <row r="221" spans="1:15" x14ac:dyDescent="0.25">
      <c r="B221" s="40"/>
      <c r="C221" s="40"/>
      <c r="D221" s="40"/>
      <c r="E221" s="40"/>
    </row>
    <row r="222" spans="1:15" x14ac:dyDescent="0.25">
      <c r="B222" s="40"/>
      <c r="C222" s="40"/>
      <c r="D222" s="40"/>
      <c r="E222" s="40"/>
      <c r="F222" s="43"/>
    </row>
    <row r="223" spans="1:15" x14ac:dyDescent="0.25">
      <c r="B223" s="40"/>
      <c r="C223" s="40"/>
      <c r="D223" s="40"/>
      <c r="E223" s="40"/>
    </row>
    <row r="224" spans="1:15" x14ac:dyDescent="0.25">
      <c r="B224" s="40"/>
      <c r="C224" s="40"/>
      <c r="D224" s="40"/>
      <c r="E224" s="40"/>
    </row>
    <row r="225" spans="1:6" x14ac:dyDescent="0.25">
      <c r="A225" t="s">
        <v>1663</v>
      </c>
      <c r="B225" s="40"/>
      <c r="C225" s="40"/>
      <c r="D225" s="40"/>
      <c r="E225" s="40"/>
      <c r="F225" s="42"/>
    </row>
    <row r="226" spans="1:6" x14ac:dyDescent="0.25">
      <c r="A226" t="s">
        <v>1664</v>
      </c>
      <c r="B226" s="40"/>
      <c r="C226" s="40"/>
      <c r="D226" s="40"/>
      <c r="E226" s="40"/>
    </row>
    <row r="227" spans="1:6" x14ac:dyDescent="0.25">
      <c r="B227" s="40"/>
      <c r="C227" s="40"/>
      <c r="D227" s="40"/>
      <c r="E227" s="40"/>
    </row>
    <row r="228" spans="1:6" x14ac:dyDescent="0.25">
      <c r="B228" s="40"/>
      <c r="C228" s="40"/>
      <c r="D228" s="40"/>
      <c r="E228" s="40"/>
      <c r="F228" s="43"/>
    </row>
    <row r="229" spans="1:6" x14ac:dyDescent="0.25">
      <c r="B229" s="40"/>
      <c r="C229" s="40"/>
      <c r="D229" s="40"/>
      <c r="E229" s="40"/>
    </row>
    <row r="230" spans="1:6" x14ac:dyDescent="0.25">
      <c r="B230" s="40"/>
      <c r="C230" s="40"/>
      <c r="D230" s="40"/>
      <c r="E230" s="40"/>
    </row>
    <row r="231" spans="1:6" x14ac:dyDescent="0.25">
      <c r="B231" s="40"/>
      <c r="C231" s="40"/>
      <c r="D231" s="40"/>
      <c r="E231" s="40"/>
    </row>
    <row r="232" spans="1:6" x14ac:dyDescent="0.25">
      <c r="B232" s="40"/>
      <c r="C232" s="40"/>
      <c r="D232" s="40"/>
      <c r="E232" s="40"/>
    </row>
    <row r="233" spans="1:6" x14ac:dyDescent="0.25">
      <c r="B233" s="40"/>
      <c r="C233" s="40"/>
      <c r="D233" s="40"/>
      <c r="E233" s="40"/>
    </row>
    <row r="234" spans="1:6" x14ac:dyDescent="0.25">
      <c r="B234" s="40"/>
      <c r="C234" s="40"/>
      <c r="D234" s="40"/>
      <c r="E234" s="40"/>
    </row>
    <row r="235" spans="1:6" x14ac:dyDescent="0.25">
      <c r="B235" s="40"/>
      <c r="C235" s="40"/>
      <c r="D235" s="40"/>
      <c r="E235" s="40"/>
    </row>
    <row r="236" spans="1:6" x14ac:dyDescent="0.25">
      <c r="B236" s="40"/>
      <c r="C236" s="40"/>
      <c r="D236" s="40"/>
      <c r="E236" s="40"/>
    </row>
    <row r="237" spans="1:6" x14ac:dyDescent="0.25">
      <c r="B237" s="40"/>
      <c r="C237" s="40"/>
      <c r="D237" s="40"/>
      <c r="E237" s="40"/>
    </row>
    <row r="238" spans="1:6" x14ac:dyDescent="0.25">
      <c r="B238" s="40"/>
      <c r="C238" s="40"/>
      <c r="D238" s="40"/>
      <c r="E238" s="40"/>
    </row>
    <row r="239" spans="1:6" x14ac:dyDescent="0.25">
      <c r="B239" s="40"/>
      <c r="C239" s="40"/>
      <c r="D239" s="40"/>
      <c r="E239" s="40"/>
    </row>
    <row r="240" spans="1:6" x14ac:dyDescent="0.25">
      <c r="B240" s="40"/>
      <c r="C240" s="40"/>
      <c r="D240" s="40"/>
      <c r="E240" s="40"/>
    </row>
    <row r="241" spans="2:5" x14ac:dyDescent="0.25">
      <c r="B241" s="40"/>
      <c r="C241" s="40"/>
      <c r="D241" s="40"/>
      <c r="E241" s="40"/>
    </row>
    <row r="242" spans="2:5" x14ac:dyDescent="0.25">
      <c r="B242" s="40"/>
      <c r="C242" s="40"/>
      <c r="D242" s="40"/>
      <c r="E242" s="40"/>
    </row>
    <row r="243" spans="2:5" x14ac:dyDescent="0.25">
      <c r="B243" s="40"/>
      <c r="C243" s="40"/>
      <c r="D243" s="40"/>
      <c r="E243" s="40"/>
    </row>
    <row r="244" spans="2:5" x14ac:dyDescent="0.25">
      <c r="B244" s="40"/>
      <c r="C244" s="40"/>
      <c r="D244" s="40"/>
      <c r="E244" s="40"/>
    </row>
    <row r="245" spans="2:5" x14ac:dyDescent="0.25">
      <c r="B245" s="40"/>
      <c r="C245" s="40"/>
      <c r="D245" s="40"/>
      <c r="E245" s="40"/>
    </row>
    <row r="246" spans="2:5" x14ac:dyDescent="0.25">
      <c r="B246" s="40"/>
      <c r="C246" s="40"/>
      <c r="D246" s="40"/>
      <c r="E246" s="40"/>
    </row>
    <row r="247" spans="2:5" x14ac:dyDescent="0.25">
      <c r="B247" s="40"/>
      <c r="C247" s="40"/>
      <c r="D247" s="40"/>
      <c r="E247" s="40"/>
    </row>
    <row r="248" spans="2:5" x14ac:dyDescent="0.25">
      <c r="B248" s="40"/>
      <c r="C248" s="40"/>
      <c r="D248" s="40"/>
      <c r="E248" s="40"/>
    </row>
    <row r="249" spans="2:5" x14ac:dyDescent="0.25">
      <c r="B249" s="40"/>
      <c r="C249" s="40"/>
      <c r="D249" s="40"/>
      <c r="E249" s="40"/>
    </row>
    <row r="250" spans="2:5" x14ac:dyDescent="0.25">
      <c r="B250" s="40"/>
      <c r="C250" s="40"/>
      <c r="D250" s="40"/>
      <c r="E250" s="40"/>
    </row>
    <row r="251" spans="2:5" x14ac:dyDescent="0.25">
      <c r="B251" s="40"/>
      <c r="C251" s="40"/>
      <c r="D251" s="40"/>
      <c r="E251" s="40"/>
    </row>
    <row r="252" spans="2:5" x14ac:dyDescent="0.25">
      <c r="B252" s="40"/>
      <c r="C252" s="40"/>
      <c r="D252" s="40"/>
      <c r="E252" s="40"/>
    </row>
    <row r="253" spans="2:5" x14ac:dyDescent="0.25">
      <c r="B253" s="40"/>
      <c r="C253" s="40"/>
      <c r="D253" s="40"/>
      <c r="E253" s="40"/>
    </row>
    <row r="254" spans="2:5" x14ac:dyDescent="0.25">
      <c r="B254" s="40"/>
      <c r="C254" s="40"/>
      <c r="D254" s="40"/>
      <c r="E254" s="40"/>
    </row>
    <row r="255" spans="2:5" x14ac:dyDescent="0.25">
      <c r="B255" s="40"/>
      <c r="C255" s="40"/>
      <c r="D255" s="40"/>
      <c r="E255" s="40"/>
    </row>
    <row r="256" spans="2:5" x14ac:dyDescent="0.25">
      <c r="B256" s="40"/>
      <c r="C256" s="40"/>
      <c r="D256" s="40"/>
      <c r="E256" s="40"/>
    </row>
    <row r="257" spans="2:5" x14ac:dyDescent="0.25">
      <c r="B257" s="40"/>
      <c r="C257" s="40"/>
      <c r="D257" s="40"/>
      <c r="E257" s="40"/>
    </row>
    <row r="258" spans="2:5" x14ac:dyDescent="0.25">
      <c r="B258" s="40"/>
      <c r="C258" s="40"/>
      <c r="D258" s="40"/>
      <c r="E258" s="40"/>
    </row>
    <row r="259" spans="2:5" x14ac:dyDescent="0.25">
      <c r="B259" s="40"/>
      <c r="C259" s="40"/>
      <c r="D259" s="40"/>
      <c r="E259" s="40"/>
    </row>
    <row r="260" spans="2:5" x14ac:dyDescent="0.25">
      <c r="B260" s="40"/>
      <c r="C260" s="40"/>
      <c r="D260" s="40"/>
      <c r="E260" s="40"/>
    </row>
    <row r="261" spans="2:5" x14ac:dyDescent="0.25">
      <c r="B261" s="40"/>
      <c r="C261" s="40"/>
      <c r="D261" s="40"/>
      <c r="E261" s="40"/>
    </row>
    <row r="262" spans="2:5" x14ac:dyDescent="0.25">
      <c r="B262" s="40"/>
      <c r="C262" s="40"/>
      <c r="D262" s="40"/>
      <c r="E262" s="40"/>
    </row>
    <row r="263" spans="2:5" x14ac:dyDescent="0.25">
      <c r="B263" s="40"/>
      <c r="C263" s="40"/>
      <c r="D263" s="40"/>
      <c r="E263" s="40"/>
    </row>
    <row r="264" spans="2:5" x14ac:dyDescent="0.25">
      <c r="B264" s="40"/>
      <c r="C264" s="40"/>
      <c r="D264" s="40"/>
      <c r="E264" s="40"/>
    </row>
    <row r="265" spans="2:5" x14ac:dyDescent="0.25">
      <c r="B265" s="40"/>
      <c r="C265" s="40"/>
      <c r="D265" s="40"/>
      <c r="E265" s="40"/>
    </row>
    <row r="266" spans="2:5" x14ac:dyDescent="0.25">
      <c r="B266" s="40"/>
      <c r="C266" s="40"/>
      <c r="D266" s="40"/>
      <c r="E266" s="40"/>
    </row>
    <row r="267" spans="2:5" x14ac:dyDescent="0.25">
      <c r="B267" s="40"/>
      <c r="C267" s="40"/>
      <c r="D267" s="40"/>
      <c r="E267" s="40"/>
    </row>
    <row r="268" spans="2:5" x14ac:dyDescent="0.25">
      <c r="B268" s="40"/>
      <c r="C268" s="40"/>
      <c r="D268" s="40"/>
      <c r="E268" s="40"/>
    </row>
    <row r="269" spans="2:5" x14ac:dyDescent="0.25">
      <c r="B269" s="40"/>
      <c r="C269" s="40"/>
      <c r="D269" s="40"/>
      <c r="E269" s="40"/>
    </row>
    <row r="270" spans="2:5" x14ac:dyDescent="0.25">
      <c r="B270" s="40"/>
      <c r="C270" s="40"/>
      <c r="D270" s="40"/>
      <c r="E270" s="40"/>
    </row>
    <row r="271" spans="2:5" x14ac:dyDescent="0.25">
      <c r="B271" s="40"/>
      <c r="C271" s="40"/>
      <c r="D271" s="40"/>
      <c r="E271" s="40"/>
    </row>
    <row r="272" spans="2:5" x14ac:dyDescent="0.25">
      <c r="B272" s="40"/>
      <c r="C272" s="40"/>
      <c r="D272" s="40"/>
      <c r="E272" s="40"/>
    </row>
    <row r="273" spans="2:5" x14ac:dyDescent="0.25">
      <c r="B273" s="40"/>
      <c r="C273" s="40"/>
      <c r="D273" s="40"/>
      <c r="E273" s="40"/>
    </row>
    <row r="274" spans="2:5" x14ac:dyDescent="0.25">
      <c r="B274" s="40"/>
      <c r="C274" s="40"/>
      <c r="D274" s="40"/>
      <c r="E274" s="40"/>
    </row>
    <row r="275" spans="2:5" x14ac:dyDescent="0.25">
      <c r="B275" s="40"/>
      <c r="C275" s="40"/>
      <c r="D275" s="40"/>
      <c r="E275" s="40"/>
    </row>
    <row r="276" spans="2:5" x14ac:dyDescent="0.25">
      <c r="B276" s="40"/>
      <c r="C276" s="40"/>
      <c r="D276" s="40"/>
      <c r="E276" s="40"/>
    </row>
    <row r="277" spans="2:5" x14ac:dyDescent="0.25">
      <c r="B277" s="40"/>
      <c r="C277" s="40"/>
      <c r="D277" s="40"/>
      <c r="E277" s="40"/>
    </row>
    <row r="278" spans="2:5" x14ac:dyDescent="0.25">
      <c r="B278" s="40"/>
      <c r="C278" s="40"/>
      <c r="D278" s="40"/>
      <c r="E278" s="40"/>
    </row>
    <row r="279" spans="2:5" x14ac:dyDescent="0.25">
      <c r="B279" s="40"/>
      <c r="C279" s="40"/>
      <c r="D279" s="40"/>
      <c r="E279" s="40"/>
    </row>
    <row r="280" spans="2:5" x14ac:dyDescent="0.25">
      <c r="B280" s="40"/>
      <c r="C280" s="40"/>
      <c r="D280" s="40"/>
      <c r="E280" s="40"/>
    </row>
    <row r="281" spans="2:5" x14ac:dyDescent="0.25">
      <c r="B281" s="40"/>
      <c r="C281" s="40"/>
      <c r="D281" s="40"/>
      <c r="E281" s="40"/>
    </row>
    <row r="282" spans="2:5" x14ac:dyDescent="0.25">
      <c r="B282" s="40"/>
      <c r="C282" s="40"/>
      <c r="D282" s="40"/>
      <c r="E282" s="40"/>
    </row>
    <row r="283" spans="2:5" x14ac:dyDescent="0.25">
      <c r="B283" s="40"/>
      <c r="C283" s="40"/>
      <c r="D283" s="40"/>
      <c r="E283" s="40"/>
    </row>
    <row r="284" spans="2:5" x14ac:dyDescent="0.25">
      <c r="B284" s="40"/>
      <c r="C284" s="40"/>
      <c r="D284" s="40"/>
      <c r="E284" s="40"/>
    </row>
    <row r="285" spans="2:5" x14ac:dyDescent="0.25">
      <c r="B285" s="40"/>
      <c r="C285" s="40"/>
      <c r="D285" s="40"/>
      <c r="E285" s="40"/>
    </row>
    <row r="286" spans="2:5" x14ac:dyDescent="0.25">
      <c r="B286" s="40"/>
      <c r="C286" s="40"/>
      <c r="D286" s="40"/>
      <c r="E286" s="40"/>
    </row>
    <row r="287" spans="2:5" x14ac:dyDescent="0.25">
      <c r="B287" s="40"/>
      <c r="C287" s="40"/>
      <c r="D287" s="40"/>
      <c r="E287" s="40"/>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secop 1  urgente </vt:lpstr>
      <vt:lpstr>contrato 2016</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Bernardo Bonilla Torres</dc:creator>
  <cp:lastModifiedBy>Jairo Prieto</cp:lastModifiedBy>
  <cp:lastPrinted>2019-08-12T13:57:07Z</cp:lastPrinted>
  <dcterms:created xsi:type="dcterms:W3CDTF">2017-04-24T18:47:25Z</dcterms:created>
  <dcterms:modified xsi:type="dcterms:W3CDTF">2021-03-23T21:57:04Z</dcterms:modified>
</cp:coreProperties>
</file>