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LRTO-SEROTC03\Contratos\2021\SOLICITUD OFICINA PPAL 16 DE JULIO\"/>
    </mc:Choice>
  </mc:AlternateContent>
  <bookViews>
    <workbookView xWindow="120" yWindow="90" windowWidth="28515" windowHeight="12330"/>
  </bookViews>
  <sheets>
    <sheet name="CONTRATOS 2016" sheetId="6" r:id="rId1"/>
  </sheets>
  <calcPr calcId="162913"/>
</workbook>
</file>

<file path=xl/calcChain.xml><?xml version="1.0" encoding="utf-8"?>
<calcChain xmlns="http://schemas.openxmlformats.org/spreadsheetml/2006/main">
  <c r="M142" i="6" l="1"/>
  <c r="F142" i="6"/>
  <c r="M141" i="6"/>
  <c r="F141" i="6"/>
  <c r="M140" i="6"/>
  <c r="F140" i="6"/>
  <c r="M139" i="6"/>
  <c r="F139" i="6"/>
  <c r="M138" i="6"/>
  <c r="F138" i="6"/>
  <c r="M137" i="6"/>
  <c r="F137" i="6"/>
  <c r="M136" i="6"/>
  <c r="F136" i="6"/>
  <c r="M135" i="6"/>
  <c r="F135" i="6"/>
  <c r="M134" i="6"/>
  <c r="F134" i="6"/>
  <c r="M133" i="6"/>
  <c r="F133" i="6"/>
  <c r="M132" i="6"/>
  <c r="F132" i="6"/>
  <c r="M131" i="6"/>
  <c r="F131" i="6"/>
  <c r="M130" i="6"/>
  <c r="F130" i="6"/>
  <c r="M129" i="6"/>
  <c r="F129" i="6"/>
  <c r="M128" i="6"/>
  <c r="F128" i="6"/>
  <c r="M127" i="6"/>
  <c r="F127" i="6"/>
  <c r="M126" i="6"/>
  <c r="F126" i="6"/>
  <c r="M125" i="6"/>
  <c r="F125" i="6"/>
  <c r="M124" i="6"/>
  <c r="F124" i="6"/>
  <c r="M123" i="6"/>
  <c r="F123" i="6"/>
  <c r="M122" i="6"/>
  <c r="F122" i="6"/>
  <c r="M121" i="6"/>
  <c r="F121" i="6"/>
  <c r="M120" i="6"/>
  <c r="F120" i="6"/>
  <c r="M119" i="6"/>
  <c r="F119" i="6"/>
  <c r="M118" i="6"/>
  <c r="F118" i="6"/>
  <c r="M117" i="6"/>
  <c r="F117" i="6"/>
  <c r="M116" i="6"/>
  <c r="F116" i="6"/>
  <c r="M115" i="6"/>
  <c r="F115" i="6"/>
  <c r="M114" i="6"/>
  <c r="F114" i="6"/>
  <c r="M113" i="6"/>
  <c r="F113" i="6"/>
  <c r="M112" i="6"/>
  <c r="F112" i="6"/>
  <c r="M111" i="6"/>
  <c r="F111" i="6"/>
  <c r="M110" i="6"/>
  <c r="F110" i="6"/>
  <c r="M109" i="6"/>
  <c r="F109" i="6"/>
  <c r="M108" i="6"/>
  <c r="F108" i="6"/>
  <c r="M107" i="6"/>
  <c r="F107" i="6"/>
  <c r="M106" i="6"/>
  <c r="F106" i="6"/>
  <c r="M105" i="6"/>
  <c r="F105" i="6"/>
  <c r="L104" i="6"/>
  <c r="M104" i="6" s="1"/>
  <c r="F104" i="6"/>
  <c r="M103" i="6"/>
  <c r="F103" i="6"/>
  <c r="M102" i="6"/>
  <c r="F102" i="6"/>
  <c r="M101" i="6"/>
  <c r="F101" i="6"/>
  <c r="M100" i="6"/>
  <c r="F100" i="6"/>
  <c r="M99" i="6"/>
  <c r="F99" i="6"/>
  <c r="M98" i="6"/>
  <c r="F98" i="6"/>
  <c r="M97" i="6"/>
  <c r="F97" i="6"/>
  <c r="M96" i="6"/>
  <c r="F96" i="6"/>
  <c r="M95" i="6"/>
  <c r="F95" i="6"/>
  <c r="M94" i="6"/>
  <c r="F94" i="6"/>
  <c r="M93" i="6"/>
  <c r="M92" i="6"/>
  <c r="M91" i="6"/>
  <c r="F91" i="6"/>
  <c r="M90" i="6"/>
  <c r="M89" i="6"/>
  <c r="M88" i="6"/>
  <c r="F88" i="6"/>
  <c r="M87" i="6"/>
  <c r="F87" i="6"/>
  <c r="M86" i="6"/>
  <c r="K85" i="6"/>
  <c r="M85" i="6" s="1"/>
  <c r="K84" i="6"/>
  <c r="M84" i="6" s="1"/>
  <c r="L83" i="6"/>
  <c r="K83" i="6"/>
  <c r="K82" i="6"/>
  <c r="M82" i="6" s="1"/>
  <c r="K81" i="6"/>
  <c r="M81" i="6" s="1"/>
  <c r="K80" i="6"/>
  <c r="M80" i="6" s="1"/>
  <c r="K79" i="6"/>
  <c r="M79" i="6" s="1"/>
  <c r="K78" i="6"/>
  <c r="M78" i="6" s="1"/>
  <c r="K77" i="6"/>
  <c r="M77" i="6" s="1"/>
  <c r="K76" i="6"/>
  <c r="M76" i="6" s="1"/>
  <c r="K75" i="6"/>
  <c r="M75" i="6" s="1"/>
  <c r="K74" i="6"/>
  <c r="M74" i="6" s="1"/>
  <c r="K73" i="6"/>
  <c r="M73" i="6" s="1"/>
  <c r="N72" i="6"/>
  <c r="K72" i="6"/>
  <c r="M72" i="6" s="1"/>
  <c r="N71" i="6"/>
  <c r="L71" i="6"/>
  <c r="M71" i="6" s="1"/>
  <c r="K70" i="6"/>
  <c r="M70" i="6" s="1"/>
  <c r="K69" i="6"/>
  <c r="M69" i="6" s="1"/>
  <c r="K68" i="6"/>
  <c r="M68" i="6" s="1"/>
  <c r="K67" i="6"/>
  <c r="M67" i="6" s="1"/>
  <c r="K66" i="6"/>
  <c r="M66" i="6" s="1"/>
  <c r="K65" i="6"/>
  <c r="M65" i="6" s="1"/>
  <c r="F65" i="6"/>
  <c r="K64" i="6"/>
  <c r="M64" i="6" s="1"/>
  <c r="K63" i="6"/>
  <c r="M63" i="6" s="1"/>
  <c r="K62" i="6"/>
  <c r="M62" i="6" s="1"/>
  <c r="K61" i="6"/>
  <c r="M61" i="6" s="1"/>
  <c r="K60" i="6"/>
  <c r="M60" i="6" s="1"/>
  <c r="K59" i="6"/>
  <c r="M59" i="6" s="1"/>
  <c r="K58" i="6"/>
  <c r="M58" i="6" s="1"/>
  <c r="K57" i="6"/>
  <c r="M57" i="6" s="1"/>
  <c r="K56" i="6"/>
  <c r="M56" i="6" s="1"/>
  <c r="K55" i="6"/>
  <c r="M55" i="6" s="1"/>
  <c r="K54" i="6"/>
  <c r="M54" i="6" s="1"/>
  <c r="K53" i="6"/>
  <c r="M53" i="6" s="1"/>
  <c r="K52" i="6"/>
  <c r="M52" i="6" s="1"/>
  <c r="K51" i="6"/>
  <c r="M51" i="6" s="1"/>
  <c r="M50" i="6"/>
  <c r="K50" i="6"/>
  <c r="M49" i="6"/>
  <c r="K49" i="6"/>
  <c r="K48" i="6"/>
  <c r="M48" i="6" s="1"/>
  <c r="M47" i="6"/>
  <c r="K47" i="6"/>
  <c r="K46" i="6"/>
  <c r="M46" i="6" s="1"/>
  <c r="M45" i="6"/>
  <c r="K45" i="6"/>
  <c r="K44" i="6"/>
  <c r="M44" i="6" s="1"/>
  <c r="M43" i="6"/>
  <c r="K43" i="6"/>
  <c r="M42" i="6"/>
  <c r="K42" i="6"/>
  <c r="M41" i="6"/>
  <c r="K41" i="6"/>
  <c r="K40" i="6"/>
  <c r="M40" i="6" s="1"/>
  <c r="M39" i="6"/>
  <c r="K39" i="6"/>
  <c r="N38" i="6"/>
  <c r="K38" i="6"/>
  <c r="M38" i="6" s="1"/>
  <c r="M37" i="6"/>
  <c r="K37" i="6"/>
  <c r="K36" i="6"/>
  <c r="M36" i="6" s="1"/>
  <c r="M35" i="6"/>
  <c r="M34" i="6"/>
  <c r="K33" i="6"/>
  <c r="M33" i="6" s="1"/>
  <c r="M32" i="6"/>
  <c r="K32" i="6"/>
  <c r="M31" i="6"/>
  <c r="K31" i="6"/>
  <c r="N30" i="6"/>
  <c r="K30" i="6"/>
  <c r="M30" i="6" s="1"/>
  <c r="K29" i="6"/>
  <c r="M29" i="6" s="1"/>
  <c r="K28" i="6"/>
  <c r="M28" i="6" s="1"/>
  <c r="N27" i="6"/>
  <c r="K27" i="6"/>
  <c r="M27" i="6" s="1"/>
  <c r="K26" i="6"/>
  <c r="M26" i="6" s="1"/>
  <c r="N25" i="6"/>
  <c r="K25" i="6"/>
  <c r="M25" i="6" s="1"/>
  <c r="M24" i="6"/>
  <c r="K24" i="6"/>
  <c r="M23" i="6"/>
  <c r="K23" i="6"/>
  <c r="M22" i="6"/>
  <c r="K22" i="6"/>
  <c r="M21" i="6"/>
  <c r="N20" i="6"/>
  <c r="N21" i="6" s="1"/>
  <c r="N22" i="6" s="1"/>
  <c r="K20" i="6"/>
  <c r="M20" i="6" s="1"/>
  <c r="K19" i="6"/>
  <c r="M19" i="6" s="1"/>
  <c r="M18" i="6"/>
  <c r="K18" i="6" s="1"/>
  <c r="K17" i="6"/>
  <c r="M17" i="6" s="1"/>
  <c r="K16" i="6"/>
  <c r="M16" i="6" s="1"/>
  <c r="K15" i="6"/>
  <c r="M15" i="6" s="1"/>
  <c r="K14" i="6"/>
  <c r="M14" i="6" s="1"/>
  <c r="K13" i="6"/>
  <c r="M13" i="6" s="1"/>
  <c r="K12" i="6"/>
  <c r="M12" i="6" s="1"/>
  <c r="K11" i="6"/>
  <c r="M11" i="6" s="1"/>
  <c r="K10" i="6"/>
  <c r="M10" i="6" s="1"/>
  <c r="K9" i="6"/>
  <c r="M9" i="6" s="1"/>
  <c r="K8" i="6"/>
  <c r="M8" i="6" s="1"/>
  <c r="K7" i="6"/>
  <c r="M7" i="6" s="1"/>
  <c r="K6" i="6"/>
  <c r="M6" i="6" s="1"/>
  <c r="M5" i="6"/>
  <c r="K5" i="6"/>
  <c r="K4" i="6"/>
  <c r="M4" i="6" s="1"/>
  <c r="M3" i="6"/>
  <c r="K3" i="6"/>
  <c r="M83" i="6" l="1"/>
</calcChain>
</file>

<file path=xl/sharedStrings.xml><?xml version="1.0" encoding="utf-8"?>
<sst xmlns="http://schemas.openxmlformats.org/spreadsheetml/2006/main" count="1288" uniqueCount="444">
  <si>
    <t>PROCESO NO.</t>
  </si>
  <si>
    <t xml:space="preserve">MODALIDAD DE SELECCIÓN </t>
  </si>
  <si>
    <t xml:space="preserve">CLASE DE LA MODALIDAD </t>
  </si>
  <si>
    <t>TIPO DE LA MODALIDAD</t>
  </si>
  <si>
    <t>OBJETO</t>
  </si>
  <si>
    <t xml:space="preserve">VALOR PRESUPUESTO OFICIAL </t>
  </si>
  <si>
    <t xml:space="preserve">ESTADO PROCESO </t>
  </si>
  <si>
    <t>No. CONTRATO</t>
  </si>
  <si>
    <t>CONTRATISTA</t>
  </si>
  <si>
    <t>VALOR INICIAL CTO</t>
  </si>
  <si>
    <t>ADICIONES</t>
  </si>
  <si>
    <t xml:space="preserve">VALOR TOTAL </t>
  </si>
  <si>
    <t>PLAZO DE EJECUCIÓN</t>
  </si>
  <si>
    <t xml:space="preserve">FECHA DE LIQUIDACION </t>
  </si>
  <si>
    <t>SUMINISTRO DE  PAN  DE SAL CON DESTINO A LOS COMEDORES DE TROPA ABASTECIDOS  POR  LA AGENCIA LOGISTICA DE LAS FUERZAS MILITARES REGIONAL TOLIMA GRANDE.</t>
  </si>
  <si>
    <t>SUMINISTRO DE POLLO CON DESTINO A LOS COMEDORES DE TROPA ABASTECIDOS POR LA AGENCIA LOGISTICA DE LAS FUERZAS MILITARES REGIONAL TOLIMA GRANDE</t>
  </si>
  <si>
    <t>SUMINISTRO DE FRITOS Y OTRAS COMIDAS CON DESTINO A LOS COMEDORES DE TROPA BASER-6, BICAI Y BIPAT ABASTECIDOS POR LA AGENCIA LOGISTICA DE LAS FUERZAS MILITARES REGIONAL TOLIMA GRANDE</t>
  </si>
  <si>
    <t>SUMINISTRO DE SANDWICH DE PAN DE MOGOLLA, QUESO DOBLE CREMA Y JAMON DE CERDO SELECCIONADO X 200 GRAMOS CON DESTINO A LOS COMEDORES DE TROPA EXTERNOS Y CADS ABASTECIDOS POR LA AGENCIA LOGISTICA DE LAS FUERZAS MILITARES REGIONAL TOLIMA GRANDE</t>
  </si>
  <si>
    <t>SUMINISTRO DE PRODUCTOS LACTEOS (YOGURT BOLSA UNIDAD X 150 GR, AVENA NATURAL LIQUIDA UNIDADX 200 ML, LECHE ULTRA PASTEURIZADA LARGA VIDA UNIDAD X 200 MIL, YOGURT CON CEREAL UNIDAD X 180 GR, BLOQUE DE QUESO DOBLE CREMA UNIDAD X 2.500 GR, QUESO CON RELLENO DE BOCADILLO UNIDAD X 50 GR, QUESO DOBLE CREMA CON BOCADILLO UNIDAD X 50 GR) CON DESTINO A LOS COMEDORES DE TROPA BASEN, BICOL, ESLAN, FUDRA, BACOA, ESPRO, CACOM-4, CACOM-1, BASER-6, BICAI, BIPAT, BASER-9, BIMAG, BIPIG, BITER-9 ADMINISTRADOS POR LA AGENCIA LOGISTICA DE LAS FUERZAS MILITARES REGIONAL TOLIMA GRANDE</t>
  </si>
  <si>
    <t>SUMINISTRO DE COMBUSTIBLES, (GASOLINA Y ACPM), GRASAS Y LUBRICANTES, LIQUIDO DE FRENOS, AGUA DE BATERIA Y REFRIGERANTES PARA MOTOR Y DEMAS PRODUCTOS DERIVADOS DEL PETROLEO CON DESTINO A LAS FUERZAS MILITARES DEL EJERCITO, SECTOR DEFENSA, Y ENTIDADES ADSCRITAS Y/O VINCULADAS AL MINISTERIO DE DEFENSA A NIVEL NACIONAL UBICADAS EN LA CIUDAD DE IBAGUE Y OTROS</t>
  </si>
  <si>
    <t>SUMINISTRO DE COMBUSTIBLES, (GASOLINA Y ACPM), GRASAS Y LUBRICANTES, LIQUIDO DE FRENOS, AGUA DE BATERIA Y REFRIGERANTES PARA MOTOR Y DEMAS PRODUCTOS DERIVADOS DEL PETROLEO CON DESTINO A LAS FUERZAS MILITARES DEL EJERCITO, SECTOR DEFENSA, Y ENTIDADES ADSCRITAS Y/O VINCULADAS AL MINISTERIO DE DEFENSA A NIVEL NACIONAL UBICADAS EN EL MUNICIPIO DE GARZON  Y OTROS</t>
  </si>
  <si>
    <t>SUMINISTRO DE HUEVO ROJO TIPO A CON DESTINO A LOS COMEDORES DE TROPA INTERNOS Y CADS ABASTECIDOS POR LA AGENCIA LOGISTICA DE LAS FUERZAS MILITARES REGIONAL TOLIMA GRANDE</t>
  </si>
  <si>
    <t>SUMINISTRO DE PRODUCTOS DE PANADERIA CON DESTINO A LOS COMEDORES DE TROPA ADMINISTRADOS POR LA AGENCIA LOGISTICA REGIONAL TOLIMA GRANDE</t>
  </si>
  <si>
    <t>SUMINISTRO Y ADQUISICIÓN DE PRODUCTOS DE PANADERIA, PARA ABASTECIMIENTO DEL SUPERMERCADO “SERVITIENDA ZULIA” ADMINISTRADO POR LA AGENCIA LOGÍSTICA DE LAS FUERZAS MILITARES REGIONAL TOLIMA GRANDE, PARA PRESTAR UN BUEN SERVICIO AL PERSONAL MILITAR, CIVILES, UNIDADES MILITARES PERTENECIENTES AL CENTRO NACIONAL DE ENTRENAMIENTO CENAE TOLEMAIDA</t>
  </si>
  <si>
    <t>SUMINISTRO DE BEBIDAS GASEOSAS, JUGOS, TE, BEBIDAS ENERGIZANTES, BEBIDAS HIDRATANTES Y AGUA PARA ABASTECIMIENTO DEL SUPERMERCADO “SERVITIENDA ZULIA” ADMINISTRADO POR LA AGENCIA LOGÍSTICA DE LAS FUERZAS MILITARES REGIONAL TOLIMA GRANDE, PARA PRESTAR UN BUEN SERVICIO AL PERSONAL MILITAR, CIVILES, UNIDADES MILITARES PERTENECIENTES AL CENTRO NACIONAL DE ENTRENAMIENTO CENAE TOLEMAIDA</t>
  </si>
  <si>
    <t>SUMINISTRO DE CÁRNICOS, LÁCTEOS, CONFITERÍA, BEBIDAS Y ABARROTES PARA ABASTECIMIENTO DEL SUPERMERCADO “SERVITIENDA ZULIA” ADMINISTRADO POR LA AGENCIA LOGÍSTICA DE LAS FUERZAS MILITARES REGIONAL TOLIMA GRANDE, PARA PRESTAR UN BUEN SERVICIO AL PERSONAL MILITAR, CIVILES, UNIDADES MILITARES PERTENECIENTES AL CENTRO NACIONAL DE ENTRENAMIENTO CENAE TOLEMAIDA</t>
  </si>
  <si>
    <t>SUMINISTRO DE BEBIDAS GASEOSAS, JUGOS, TE, BEBIDAS ENERGIZANTES, BEBIDAS HIDRATANTES Y AGUA PARA ABASTECIMIENTO DEL SUPERMERCADO “SERVITIENDA ZULIA” ADMINISTRADO  POR LA AGENCIA LOGÍSTICA DE LAS FUERZAS MILITARES REGIONAL TOLIMA GRANDE, PARA PRESTAR UN BUEN SERVICIO AL PERSONAL MILITAR,  CIVILES,  UNIDADES MILITARES  PERTENECIENTES  AL  CENTRO  NACIONAL  DE  ENTRENAMIENTO  CENAE  TOLEMAIDA</t>
  </si>
  <si>
    <t>SUMINISTRO DE PRODUCTOS LÁCTEOS, CARNES FRÍAS, JUGOS Y ABARROTES,  PARA ABASTECIMIENTO DEL SUPERMERCADO “SERVITIENDA ZULIA” ADMINISTRADO POR LA AGENCIA LOGÍSTICA DE LAS FUERZAS MILITARES REGIONAL TOLIMA GRANDE, PARA PRESTAR UN BUEN SERVICIO AL PERSONAL MILITAR, CIVILES, UNIDADES MILITARES PERTENECIENTES AL CENTRO NACIONAL DE ENTRENAMIENTO CENAE TOLEMAIDA</t>
  </si>
  <si>
    <t>RESTACION  DEL SERVICIO DE  ALIMENTACION ESPECIAL CON DESTINO A LA UNIDAD MILITAR EMSUB,  ABASTECIDA POR LA AGENCIA LOGISTICA DE LAS FUERZAS MILITARES REGIONAL TOLIMA GRANDE, DE ACUERDO A LO CONTENIDO EN LAS ESPECIFICACIONES TÉCNICAS, INCLUIDAS EN EL  ESTUDIO PREVIO</t>
  </si>
  <si>
    <t>ADQUISICIÓN DE BONOS CANJEABLES PARA COMBUSTIBLES (GASOLINA, ACPM), CON DESTINO AL SECTOR DEFENSA, ENTIDADES ADSCRITAS Y/O VINCULADAS AL MINISTERIO DE DEFENSA Y OTRAS, DE LA JURISDICCION DE LA AGENCIA LOGISTICA DE LAS FUERZAS MILITARES REGIONAL TOLIMA GRANDE</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</si>
  <si>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EL MUNICIPIO DE CHAPARRAL Y OTROS</t>
  </si>
  <si>
    <t>PRESTACIÓN DE SERVICIOS POR PARTE DE LABORATORIO  IDÓNEO Y EXPERIMENTADO  PARA EFECTUAR ANÁLISIS MICROBIOLÓGICOS DE ALIMENTOS (PROTEÍNAS, CEREALES, ENSALADAS, GRANOS, BEBIDAS), MANIPULADORES, SUPERFICIES DE EQUIPOS O UTENSILIOS Y AMBIENTES DE LAS UNIDADES DE SERVICIO DE LA AGENCIA LOGÍSTICA DE LAS FUERZAS MILITARES REGIONAL TOLIMA GRANDE</t>
  </si>
  <si>
    <t>SUMINISTRO DE PRODUCTOS DE PANADERIA Y SALSAS, PARA ABASTECIMIENTO DEL SUPERMERCADO “SERVITIENDA ZULIA” ADMINISTRADO POR LA AGENCIA LOGÍSTICA DE LAS FUERZAS MILITARES REGIONAL TOLIMA GRANDE, PARA PRESTAR UN BUEN SERVICIO AL PERSONAL MILITAR, CIVILES, UNIDADES MILITARES PERTENECIENTES AL CENTRO NACIONAL DE ENTRENAMIENTO CENAE TOLEMAIDA</t>
  </si>
  <si>
    <t>SUMINISTRO DE ABARROTES, BEBIDAS,  PRODUCTOS DE ASEO Y  HOGAR, ARTÍCULOS DE TOCADOR PARA SER COMERCIALIZADOS EN LA SERVITIENDA DE LA REGIONAL TOLIMA GRANDE, PARA PRESTAR UN BUEN SERVICIO AL PERSONAL MILITAR, CIVILES, UNIDADES MILITARES PERTENECIENTES AL CENTRO NACIONAL DE ENTRENAMIENTO CENAE TOLEMAIDA</t>
  </si>
  <si>
    <t>SUMINISTRO  DE  TAMALES  CON  DESTINO  A  LOS COMEDORES DE TROPA EMSUB, BASER 6, BICAI, BIPAT, BIMAG, BITER 9, BASER 9, BIPIG Y CACOM 1 ADMINISTRADOS POR LA AGENCIA LOGISTICA REGIONAL TOLIMA GRANDE</t>
  </si>
  <si>
    <t>SUMINISTRO  DE  HIELO  TUBULAR  DE  AGUA  POTABLE  CON  DESTINO A LOS COMEDORES DE TROPA, ABASTECIDOS POR LA AGENCIA LOGISTICA DE LAS FUERZAS MILITARES REGIONAL TOLIMA GRANDE</t>
  </si>
  <si>
    <t>SUMINISTRO DE PRODUCTOS LÁCTEOS DE LA MARCA DOÑA LECHE, PARA SER COMERCIALIZADOS A TRAVÉS DE LA SERVITIENDA DE LA AGENCIA LOGÍSTICA DE LAS FUERZAS MILITARES REGIONAL TOLIMA GRANDE, PARA PRESTAR UN BUEN SERVICIO AL PERSONAL MILITAR, CIVILES, UNIDADES MILITARES PERTENECIENTES AL CENTRO NACIONAL DE ENTRENAMIENTO CENAE TOLEMAIDA</t>
  </si>
  <si>
    <t>SUMINISTRO DE VERDURAS Y FRUTAS CON DESTINO A LOS COMEDORES DE TROPA ADMINISTRADOS POR LA AGENCIA LOGISTICA REGIONAL TOLIMA GRANDE DENTRO DE SU JURISDICCION</t>
  </si>
  <si>
    <t>SUMINISTRO DE TAMALES CON DESTINO A LOS COMEDORES DE TROPA QUE SE ENCUENTRAN UBICADOS EN EL FUERTE MILITAR DE TOLEMAIDA: ESPRO, BICOL, ESLAN, BASEN, CACOM 4, BACOA Y FUDRA, ADMINISTRADOS POR LA AGENCIA LOGÍSTICA REGIONAL TOLIMA GRANDE Y CUANDO SE REQUIERA ALGÚN OTRO COMEDOR ADMINISTRADO POR LA REGIONAL</t>
  </si>
  <si>
    <t>SUMINISTRO DE CARNES ROJAS CON DESTINO A LOS COMEDORES DE TROPA ABASTECIDOS POR LA AGENCIA LOGISTICA DE LAS FUERZAS MILITARES REGIONAL TOLIMA GRANDE</t>
  </si>
  <si>
    <t>SUMINISTRO  DE  VERDURAS Y FRUTAS CON DESTINO A LOS COMEDORES DE TROPA BASEN, EMSUB, BACOA, FUDRA, ESLAN, BICOL, CACOM 4,  ESPRO, BASER 6, BIPAT, CACOM 1, BICAI, BIMAG, BIPIG, BASER 9 Y BITER 9  ADMINISTRADOS POR LA AGENCIA LOGÍSTICA REGIONAL TOLIMA GRANDE, LOS  CUALES SE  ENCUENTRAN EN EL NUMERAL 2.6  LUGARES  DE  ENTREGA DEL ESTUDIO PREVIO</t>
  </si>
  <si>
    <t>SUMINISTRO DE AREPA ANTIOQUEÑA PRECOCIDA CON DESTINO A LOS COMEDORES DE TROPA, CADS OTRAS UNIDADES MILITARES  ABASTECIDOS POR LA AGENCIA LOGISTICA DE LAS FUERZAS MILITARES REGIONAL TOLIMA GRANDE</t>
  </si>
  <si>
    <t>ADQUISICIÓN Y SUMINISTRO DE PRODUCTOS DE LA CANASTA FAMILIAR,  PARA SER COMERCIALIZADOS A TRAVÉS DE LA SERVITIENDA ZULIA DE LA AGENCIA LOGÍSTICA DE LAS FUERZAS MILITARES  REGIONAL TOLIMA GRANDE, CON EL FIN DE ATENDER LAS NECESIDADES BÁSICAS DEL PERSONAL CIVIL Y MILITAR QUE RESIDE EN LA BASE MILITAR DE TOLEMAIDA Y A LAS UNIDADES MILITARES PERTENECIENTES AL CENTRO NACIONAL DE ENTRENAMIENTO CENAE TOLEMAIDA</t>
  </si>
  <si>
    <t>ADQUISICIÓN Y SUMINISTRO DE PRODUCTOS LÁCTEOS, CARNES FRÍAS, JUGOS Y ABARROTES,  PARA ABASTECIMIENTO DEL SUPERMERCADO “SERVITIENDA ZULIA”,  ADMINISTRADO POR LA AGENCIA LOGÍSTICA DE LAS FUERZAS MILITARES REGIONAL TOLIMA GRANDE, PARA PRESTAR UN BUEN SERVICIO AL PERSONAL MILITAR, CIVILES, UNIDADES MILITARES PERTENECIENTES AL CENTRO NACIONAL DE ENTRENAMIENTO CENAE TOLEMAIDA</t>
  </si>
  <si>
    <t>SUMINISTRO DE PRODUCTOS ALIMENTICIOS, CONFITERÍA, LÁCTEAS, CARNES FRÍAS Y ABARROTES EN  GENERAL,  PARA SER COMERCIALIZADOS AL PUBLICO A TRAVÉS DE LA SERVITIENDA ZULIA ADMINISTRADO POR LA AGENCIA LOGÍSTICA DE LAS FUERZAS MILITARES REGIONAL TOLIMA GRANDE, PARA PRESTAR UN BUEN SERVICIO AL PERSONAL MILITAR, CIVILES, UNIDADES MILITARES</t>
  </si>
  <si>
    <t>SUMINISTRO DE  CARNES ROJAS CON DESTINO A LOS COMEDORES DE TROPA UBICADOS EN LAS BRIGADAS SEXTA Y NOVENA Y ALGUN OTRO COMEDOR QUE LO REQUIERA ABASTECIDOS POR LA AGENCIA LOGISTICA DE LAS FUERZAS MILITARES REGIONAL TOLIMA GRANDE</t>
  </si>
  <si>
    <t>SUMINISTRO DE FRITOS Y OTRAS COMIDAS CON DESTINO A LOS COMEDORES DE TROPA EMSUB, BASEN, ESLAN Y BICOL ABASTECIDOS POR LA  AGENCIA LOGISTICA DE LAS FUERZAS MILITARES REGIONAL TOLIMA GRANDE  Y CUANDO SE REQUIERA ALGUN OTRO COMEDOR DE LOS ATENDIDOS EN LA JURISDICCION DE LA REGIONAL</t>
  </si>
  <si>
    <t>SUMINISTRO DE ABARROTES, BEBIDAS,  PRODUCTOS DE ASEO PERSONAL Y  HOGAR, ARTÍCULOS DE TOCADOR,  PARA SER COMERCIALIZADOS EN LA SERVITIENDA DE LA REGIONAL TOLIMA GRANDE, CON EL FIN DE  PRESTAR UN BUEN SERVICIO AL PERSONAL MILITAR, CIVILES, UNIDADES MILITARES PERTENECIENTES AL CENTRO NACIONAL DE ENTRENAMIENTO CENAE TOLEMAIDA</t>
  </si>
  <si>
    <t>SUMINISTRO DE BEBIDAS GASEOSAS, JUGOS, TE, BEBIDAS HIDRATANTES Y AGUA PARA ABASTECIMIENTO DEL SUPERMERCADO “SERVITIENDA ZULIA” PARA ATENDER EL PLAN OPERACIÓN NAVIDEÑA, ADMINISTRADO POR LA AGENCIA LOGÍSTICA DE LAS FUERZAS MILITARES REGIONAL TOLIMA GRANDE, PARA PRESTAR UN BUEN SERVICIO AL PERSONAL MILITAR, CIVILES, UNIDADES MILITARES PERTENECIENTES AL CENTRO NACIONAL DE ENTRENAMIENTO CENAE TOLEMAIDA</t>
  </si>
  <si>
    <t>SUMINISTRO DE BEBIDAS GASEOSAS, JUGOS, BEBIDAS ENERGIZANTES E HIDRATANTES CERVEZA Y AGUA PARA ABASTECIMIENTO DEL SUPERMERCADO “SERVITIENDA ZULIA” ADMINISTRADO POR LA AGENCIA LOGÍSTICA DE LAS FUERZAS MILITARES REGIONAL TOLIMA GRANDE, PARA PRESTAR UN BUEN SERVICIO AL PERSONAL MILITAR, CIVILES, UNIDADES MILITARES PERTENECIENTES AL CENTRO NACIONAL DE ENTRENAMIENTO CENAE TOLEMAIDA</t>
  </si>
  <si>
    <t>SUMINISTRO DE CARNE DE RES, CARNE DE CERDO Y SUS DERIVADOS,  CON DESTINO A LOS COMEDORES DE TROPA,  ABASTECIDOS POR LA AGENCIA LOGÍSTICA DE LAS FUERZAS MILITARES REGIONAL TOLIMA GRANDE</t>
  </si>
  <si>
    <t>SUMINISTRO DE CARNE FRÍAS CON DESTINO A LOS COMEDORES DE TROPA ABASTECIDOS POR LA AGENCIA LOGÍSTICA DE LAS FUERZAS MILITARES REGIONAL TOLIMA GRANDE</t>
  </si>
  <si>
    <t>SERVICIO DE MANTENIMIENTO CORRECTIVO E INSTALACIÓN DE MATERIALES CON DESTINO A LOS SURTIDORES DE COMBUSTIBLES LÍQUIDOS, LAVADO DE TANQUES DE ALMACENAMIENTO, PRUEBAS DE HERMETICIDAD, LIMPIEZA DE TRAMPAS DE GRASA ADMINISTRADA POR LA AGENCIA LOGÍSTICA DE LAS FUERZAS MILITARES REGIONAL TOLIMA GRANDE</t>
  </si>
  <si>
    <t xml:space="preserve">SUMINISTRO DE BEBIDAS GASEOSAS, JUGOS, TE, BEBIDAS HIDRATANTES Y AGUA PARA ABASTECIMIENTO DEL SUPERMERCADO “SERVITIENDA ZULIA”  DE ACUERDO A LOS REQUERIMIENTOS DE LAS UNIDADES CENTRALIZADORAS Y CENTRALIZADAS DEL CONTRATO INTERADMINISTRATIVO NO. 063/JELOG-DIPER-2016. </t>
  </si>
  <si>
    <t xml:space="preserve">ADQUISICION DE BOLSAS DE MUESTREO ESTERILES (IDEALES PARA TRANSPORTE Y ALMACENAMIENTO DE MUESTRAS SOLIDO, SEMISOLIDO Y LIQUIDO ZIPLOC) Y  SURTIDOS  DE  ADHESIVOS PARA LAS MUESTRAS MICROBIOLOGICAS, PARA LOS COMEDORES DE TROPA ADMINISTRADOS. </t>
  </si>
  <si>
    <t>SUMINISTRO DE PRODUCTOS DE  LA CANASTA FAMILIAR,  CON EL FIN DE ABASTECER LAS NECESIDADES DE LOS USUARIOS MILITARES Y CIVILES DE LAS UNIDADES MILITARES PERTENECIENTES AL CENTRO NACIONAL DE ENTRENAMIENTO CENAE TOLEMAIDA, A TRAVÉS DE LA VENTA EN LA SERVITIENDA ZULIA, PROPIA DE LA REGIONAL TOLIMA GRANDE, UBICADA EN LA BASE MILITAR DE TOLEMAIDA, NILO (CUNDINAMARCA)</t>
  </si>
  <si>
    <t>SUMINISTRO DE TAMALES CON DESTINO A LOS COMEDORES DE TROPA ABASTECIDOS POR LA AGENCIA LOGISTICA DE LAS FUERZAS MILITARES REGIONAL TOLIMA GRANDE, PARA GARANTIZAR EL CIERRE DE LA VIGENCIA Año 2016 Y LOS PEDIDOS DEL CIERRE DEL MES</t>
  </si>
  <si>
    <t>SUMINISTRO DE CENAS NAVIDEÑAS, CENAS DE FIN DE AÑO, PARRILLADA SENCILLA, PARRILLADA ESPECIAL, PARRILLADA TIPICA Y LECHONA CON DESTINO A LAS UNIDADES MILITARES ABASTECIDAS POR LA AGENCIA LOGISTICA DE LAS FUERZAS MILITARES REGIONAL TOLIMA GRANDE</t>
  </si>
  <si>
    <t>ADQUISICION  DE ELEMENTOS DE PAPELERIA, UTILES DE ESCRITORIO Y OFICINA,  CON DESTINO A LA AGENCIA LOGISTICA DE LAS FUERZAS MILITARES  REGIONAL TOLIMA GRANDE</t>
  </si>
  <si>
    <t>SUMINISTRO DE CARNES ROJAS Y SUS DERIVADOS CON DESTINO A LOS COMEDORES DE TROPA EMSUB, BASEN, ESLAN, BICOL, Y CACOM-4 ADMINISTRADOS, PARA GARANTIZAR LOS PEDIDOS CORRESPONDIENTES AL CIERRE DEL MES DE DICIEMBRE Y EL CIERRE DE LA VIGENCIA FISCAL Año 2016</t>
  </si>
  <si>
    <t>SUMINISTRO DE CARNES ROJAS Y SUS DERIVADOS CON DESTINO A LOS COMEDORES DE TROPA FUDRA, BACOA Y ESPRO ADMINISTRADOS POR LA AGENCIA LOGÍSTICA DE LAS FUERZAS MILITARES REGIONAL TOLIMA GRANDE, PARA GARANTIZAR LOS PEDIDOS CORRESPONDIENTES AL CIERRE DEL MES DE DICIEMBRE Y EL CIERRE DE LA VIGENCIA FISCAL AÑO 2016</t>
  </si>
  <si>
    <t>SUMINISTRO DE COMBUSTIBLE (ACPM) CON DESTINO AL COMEDOR DE TROPA DEL BITER 9, ADMINISTRADO POR LA AGENCIA LOGISTICA DE LAS FUERZAS MILITARES REGIONAL TOLIMA GRANDE</t>
  </si>
  <si>
    <t xml:space="preserve">SUMINISTRO DE SNACKS, (PAPAS FRITAS Y DEMÁS PRODUCTOS DE CONFITERIA),  PARA LA CELEBRACIÓN DEL EVENTO NAVIDEÑO DE NUESTROS SOLDADOS DEL EJÉRCITO NACIONAL EN EL FUERTE MILITAR DE TOLEMAIDA LOS CUALES SON SUMINISTRADOS A TRAVÉS DE LA “SERVITIENDA ZULIA” DE LA REGIONAL TOLIMA GRANDE. </t>
  </si>
  <si>
    <t>SUMINISTRO DE PAPA PASTUSA CON DESTINO A LOS COMEDORES DE TROPA ABASTECIDOS POR LA AGENCIA LOGISTICA DE LAS FUERZAS MILITARES REGIONAL TOLIMA GRANDE, DE ACUERDO AL OFICIO DE VIGENCIA FUTURA ORDINARIA PRESUPUESTO DE GASTOS DE FUNCIONAMIENTO 2017.</t>
  </si>
  <si>
    <t xml:space="preserve">SUMINISTRO DE CARNES ROJAS Y SUS DERIVADOS CON DESTINO A LOS COMEDORES DE TROPA EXTERNOS ABASTECIDOS POR LA AGENCIA LOGISTICA DE LAS FUERZAS MILITARES REGIONAL TOLIMA GRANDE, DE ACUERDO A VIGENCIA FUTURA ORDINARIA PRESUPUESTO DE GASTOS DE FUNCIONAMIENTO AÑO 201. </t>
  </si>
  <si>
    <t>SUMINISTRO DE CARNES ROJAS Y SUS DERIVADOS,  CON DESTINO A LOS COMEDORES DE TROPA INTERNOS,  ABASTECIDOS POR LA AGENCIA LOGISTICA DE LAS FUERZAS MILITARES REGIONAL TOLIMA GRANDE, DE ACUERDO A VIGENCIA FUTURA ORDINARIA PRESUPUESTO DE GASTOS DE FUNCIONAMIENTO  AÑO 2017.</t>
  </si>
  <si>
    <t>SUMINISTRO DE SNACKS, (PAPAS FRITAS Y GASEOSA),  PARA LA CELEBRACIÓN DEL EVENTO NAVIDEÑO, A CADA UNA DE  LAS UNIDADES MILITARES PERTENECIENTES AL CENTRO NACIONAL DE ENTRENAMIENTO CENAE  EN TOLEMAIDA</t>
  </si>
  <si>
    <t xml:space="preserve">SUMINISTRO DE GAS CON DESTINO A LOS COMEDORES DE TROPA ABASTECIDOS POR LA AGENCIA LOGISTICA DE LAS FUERZAS MILITARES REGIONAL TOLIMA GRANDE. DE ACUERDO AL OFICIO DE VIGENCIA FUTURA ORDINARIA PRESUPUESTO DE GASTOS DE FUNCIONAMIENTO AÑO 2017. </t>
  </si>
  <si>
    <t>PRESTACION DEL SERVICIO DE ALQUILER DE 20 PUNTOS DE HIDRATACION LOS CUALES CONSTARAN  DE  700 ELEMENTOS COMO (AGUA NATURAL MINERAL PET X 600 ML 200 UNIDADES, REFRESCO DE FRUTA X 200 ML, 200 UNIDADES, BEBIDA DE TE NEGRO X 400 ML 100 UNIDADES, GASEOSA GO PACK 200 UNIDADES Y DEMAS QUE SE REQUIERAN) ADECUACION DEL SECTO DE REPARTICION DE LOS PUESTOS DE  HIDRATACION</t>
  </si>
  <si>
    <t>SUMINISTRO DE POLLO CON DESTINO A LOS COMEDORES DE TROPA BASER 6, BICAI, BIPAT, BIMAG, BIPIG, CACOM 1, BASER 9 Y BITER 9 ABASTECIDOS POR LA AGENCIA LOGISTICA DE LAS FUERZAS MILITARES REGIONAL TOLIMA GRANDE, de acuerdo a la  “APROBACIÓN CUPO DE VIGENCIA FUTURA ORDINARIA PRESUPUESTO DE GASTOS DE FUNCIONAMIENTO  año 2017</t>
  </si>
  <si>
    <t>SUMINISTRO DE POLLO CON DESTINO A LOS COMEDORES DE TROPA EMSUB, BASEN, FUDRA, BACOA, ESLAN, BICOL, CACOM 4 Y ESPRO ABASTECIDOS POR LA AGENCIA LOGISTICA DE LAS FUERZAS MILITARES REGIONAL TOLIMA GRANDE, de acuerdo a la  “APROBACIÓN CUPO DE VIGENCIA FUTURA ORDINARIA PRESUPUESTO DE GASTOS DE FUNCIONAMIENTO  año 2017.</t>
  </si>
  <si>
    <t>ADQUISICIÓN Y SUMINISTRO DE PLATO DE  LECHONA X 250 GR, PLATO DE LECHONA X  350 GR, PORCIÓN DE NATILLA X 80 GR, BUÑUELOS X 80 GR Y GASEOSA GO PACK 400 ML, PARA LA CELEBRACIÓN DEL EVENTO NAVIDEÑO DE NUESTROS SOLDADOS DEL EJÉRCITO NACIONAL EN EL FUERTE MILITAR DE TOLEMAIDA</t>
  </si>
  <si>
    <t xml:space="preserve">ADQUISICIÓN Y SUMINISTRO DE PLATO DE  LECHONA X 250 GR, PLATO DE LECHONA X  350 GR, PORCIÓN DE NATILLA X 80 GR, BUÑUELOS X 80 GR Y GASEOSA GO PACK 400 ML, PARA LA CELEBRACIÓN DEL EVENTO NAVIDEÑO DE NUESTROS SOLDADOS DEL EJÉRCITO NACIONAL EN EL FUERTE MILITAR DE TOLEMAIDA </t>
  </si>
  <si>
    <t>ADQUISICIÓN Y SUMINISTRO DE SÁNDWICH (EL CUAL CONSTA DE PAN ALIÑADO X 100 GRS, TAJADA DE JAMÓN, TAJADA DE QUESILLO, MANTEQUILLA, PORCIÓN LECHUGA Y TOMATE,) EMPACADO EN BOLSA PLÁSTICA, PARA LA CELEBRACIÓN DEL EVENTO NAVIDEÑO DE NUESTROS SOLDADOS DEL EJÉRCITO NACIONAL EN EL FUERTE MILITAR DE TOLEMAIDA</t>
  </si>
  <si>
    <t xml:space="preserve">PRESTACIÓN DEL SERVICIO DE ALQUILER DE TARIMA CON TECHO EN ALUMINIO PARA SUPLIR LAS NECESIDADES DEL PERSONAL QUE ASISTE AL EVENTO.ATENCION DE EVENTO: INSTALACION DE 5 CARPAS, 05 JUEGOS DE MESAS, 05 MESEROS, MANTELERIA, DECORACION, VAJILLA DE CUBIERTOS, HIELERAS Y TRASNPORTE A DONDE SE REQUIERA EL SERVICIO
</t>
  </si>
  <si>
    <t>015-088/2016</t>
  </si>
  <si>
    <t>015-089/2016</t>
  </si>
  <si>
    <t>015-090/2016</t>
  </si>
  <si>
    <t>015-091/2016</t>
  </si>
  <si>
    <t>015-092/2016</t>
  </si>
  <si>
    <t>015-093/2016</t>
  </si>
  <si>
    <t>015-094/2016</t>
  </si>
  <si>
    <t>015-095/2016</t>
  </si>
  <si>
    <t>015-096/2016</t>
  </si>
  <si>
    <t>015-098/2016</t>
  </si>
  <si>
    <t>015-099/2016</t>
  </si>
  <si>
    <t>015-100/2016</t>
  </si>
  <si>
    <t>015-103/2016</t>
  </si>
  <si>
    <t>015-104/2016</t>
  </si>
  <si>
    <t>015-105/2016</t>
  </si>
  <si>
    <t>015-106/2016</t>
  </si>
  <si>
    <t>015-107/2016</t>
  </si>
  <si>
    <t>015-108/2016</t>
  </si>
  <si>
    <t>015-109/2016</t>
  </si>
  <si>
    <t>015-112/2016</t>
  </si>
  <si>
    <t>015-113/2016</t>
  </si>
  <si>
    <t>015-115/2016</t>
  </si>
  <si>
    <t>015-009-2017</t>
  </si>
  <si>
    <t>015-042-2017</t>
  </si>
  <si>
    <t>015-079-2017</t>
  </si>
  <si>
    <t>SUMINISTRO</t>
  </si>
  <si>
    <t>MINIMA CUANTIA</t>
  </si>
  <si>
    <t>PRESTACION DE SERVICIO</t>
  </si>
  <si>
    <t>COMPRA VENTA</t>
  </si>
  <si>
    <t>015-001-2016</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</si>
  <si>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EL MUNICIPIO DE  GARZON Y OTROS.</t>
  </si>
  <si>
    <t xml:space="preserve">COOTRANSGAR LTDA </t>
  </si>
  <si>
    <t>015-003-2016</t>
  </si>
  <si>
    <t xml:space="preserve">ZORAIDA RAQUEL ROSERO REVELO </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</si>
  <si>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EL MUNICIPIO DE PITALITO Y OTROS.</t>
  </si>
  <si>
    <t>015-004-2016</t>
  </si>
  <si>
    <t xml:space="preserve">C. I. H&amp;R FAST TRADING LTDA </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</si>
  <si>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EL MUNICIPIO DE HONDA Y OTROS</t>
  </si>
  <si>
    <t>015-005-2016</t>
  </si>
  <si>
    <t xml:space="preserve">INVERSIONES COOMOTOR S.A. </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</si>
  <si>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EL MUNICIPIO DE  NEIVA  Y OTROS</t>
  </si>
  <si>
    <t>015-006-2016</t>
  </si>
  <si>
    <t>CASAMOTOR S.A.S</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</si>
  <si>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LA CIUDAD DE  IBAGUE Y OTROS</t>
  </si>
  <si>
    <t>DUVER ALBERTO CAMPOS QUIMBAYO</t>
  </si>
  <si>
    <t>29/02/2018</t>
  </si>
  <si>
    <t>015-007-2016</t>
  </si>
  <si>
    <t>INVERSIONES COOMOTOR S.A</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</si>
  <si>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LA CIUDAD DE  NEIVA  Y OTROS.</t>
  </si>
  <si>
    <t>015-013-2016</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</si>
  <si>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LA CIUDAD DE  IBAGUE Y OTROS</t>
  </si>
  <si>
    <t>015-008/2016</t>
  </si>
  <si>
    <t>015-015-2016</t>
  </si>
  <si>
    <t>015-009/2016</t>
  </si>
  <si>
    <t>ADQUISICIÓN DE BONOS CANJEABLES PARA COMBUSTIBLES (GASOLINA, ACPM), CON DESTINO AL SECTOR DEFENSA, ENTIDADES ADSCRITAS Y/O VINCULADAS AL MINISTERIO DE DEFENSA Y OTRAS</t>
  </si>
  <si>
    <t xml:space="preserve">COMPRAVENTA </t>
  </si>
  <si>
    <t>BIG PASS S.A.S</t>
  </si>
  <si>
    <t>015-017-2016</t>
  </si>
  <si>
    <t>VLADIMIR BLANCO ARIAS</t>
  </si>
  <si>
    <t>SUMINISTRO DE COMBUSTIBLES, (GASOLINA Y ACPM), GRASAS Y LUBRICANTES, LIQUIDO DE FRENOS, AGUA DE BATERIA Y REFRIGERANTES PARA MOTOR Y DEMAS PRODUCTOS DERIVADOS DEL PETROLEO CON DESTINO A LAS FUERZAS MILITARES DEL EJERCITO, SECTOR DEFENSA, Y ENTIDADES ADSCRITAS Y/O VINCULADAS AL MINISTERIO DE DEFENSA A NIVEL NACIONAL UBICADAS EN EL MUNICIPIO DE PIEDRAS Y OTROS</t>
  </si>
  <si>
    <t>015-010-2016</t>
  </si>
  <si>
    <t>015-018-2016</t>
  </si>
  <si>
    <t>015-011/2016</t>
  </si>
  <si>
    <t>015-019-2016</t>
  </si>
  <si>
    <t>SUMINISTRO DE COMBUSTIBLES, (GASOLINA Y ACPM), GRASAS Y LUBRICANTES, LIQUIDO DE FRENOS, AGUA DE BATERIA Y REFRIGERANTES PARA MOTOR Y DEMAS PRODUCTOS DERIVADOS DEL PETROLEO CON DESTINO A LAS FUERZAS MILITARES DEL EJERCITO, SECTOR DEFENSA, Y ENTIDADES ADSCRITAS Y/O VINCULADAS AL MINISTERIO DE DEFENSA A NIVEL NACIONAL UBICADAS EN LA CIUDAD DE NEIVA Y OTROS</t>
  </si>
  <si>
    <t>015-020-2016</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</si>
  <si>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LA CIUDAD DE  IBAGUE Y OTROS</t>
  </si>
  <si>
    <t>015-021-2016</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</si>
  <si>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EL MUNICIPIO DE CHAPARRAL Y OTROS</t>
  </si>
  <si>
    <t>015-022-2016</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</si>
  <si>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LA CIUDAD DE  NEIVA  Y OTROS</t>
  </si>
  <si>
    <t>015-023-2016</t>
  </si>
  <si>
    <t>30/04//2016</t>
  </si>
  <si>
    <t>015-012-2016</t>
  </si>
  <si>
    <t>015-014-2016</t>
  </si>
  <si>
    <t>015-026-2016</t>
  </si>
  <si>
    <t>EDILBERTO DAZA GUERRERO</t>
  </si>
  <si>
    <t>SUMINISTRO DE PAPA PASTUSA CON DESTINO A LOS COMEDORES DE TROPA EMSUB, BASPC6, BIPAT, BICAI, BASPC9, BIPIG, BITER9, BIMAG Y CADS ABASTECIDOS POR LA AGENCIA LOGISTICA DE LAS FUERZAS MILITARES REGIONAL TOLIMA GRANDE</t>
  </si>
  <si>
    <t>015-027-2016</t>
  </si>
  <si>
    <t>SUMINISTRO DE PAPA PASTUSA CON DESTINO A LOS COMEDORES DE TROPA BASEN, BICOL, ESLAN, FUDRA, BACOA, ESPRO, CACOM-4 Y CADS ABASTECIDOS POR LA AGENCIA LOGISTICA DE LAS FUERZAS MILITARES REGIONAL TOLIMA GRANDE</t>
  </si>
  <si>
    <t>015-028-2016</t>
  </si>
  <si>
    <t>ADOLFO GEOVANNY GARCIA CABEZAS</t>
  </si>
  <si>
    <t>SUMINISTRO DE HIELO CON DESTINO A LOS COMEDORES DE TROPA EMSUB, BASPC6, BIPAT, BICAI, BASPC9, BIPIG, BITER9, BIMAG ADMINISTRADOS POR LA AGENCIA LOGISTICA DE LAS FUERZAS MILITARES REGIONAL TOLIMA GRANDE</t>
  </si>
  <si>
    <t>015-029-2016</t>
  </si>
  <si>
    <t>SUMINISTRO DE HIELO CON DESTINO A LOS COMEDORES DE TROPA BASEN, BICOL, ESLAN, FUDRA, BACOA, ESPRO, CACOM-4 Y CADS ADMINISTRADOS POR LA AGENCIA LOGISTICA DE LAS FUERZAS MILITARES REGIONAL TOLIMA GRANDE</t>
  </si>
  <si>
    <t>015-033-2016</t>
  </si>
  <si>
    <t>PAOLA ANDREA LOSADA GUZMAN</t>
  </si>
  <si>
    <t>SUMINISTRO DE ALIMENTACION ESPECIAL CON DESTINO A LAS UNIDADES MILITARES CENTRALIZADAS POR LA SEXTA BRIGADA ABASTECIDAS POR LA AGENCIA LOGISTICA DE LAS FUERZAS MILITARES REGIONAL TOLIMA GRANDE</t>
  </si>
  <si>
    <t>015-034-2016</t>
  </si>
  <si>
    <t>SUMINISTRO DE ALIMENTACION ESPECIAL CON DESTINO A LAS UNIDADES MILITARES CENTRALIZADAS POR LA NOVENA BRIGADA ABASTECIDAS POR LA AGENCIA LOGISTICA DE LAS FUERZAS MILITARES REGIONAL TOLIMA GRANDE</t>
  </si>
  <si>
    <t>015-035-2016</t>
  </si>
  <si>
    <t>SUMINISTRO DE ALIMENTACION ESPECIAL CON DESTINO A LAS UNIDADES MILITARES BACOA, BAOPE, FUDRA Y BISUM ABASTECIDAS POR LA AGENCIA LOGISTICA DE LAS FUERZAS MILITARES REGIONAL TOLIMA GRANDE</t>
  </si>
  <si>
    <t>015-036-2016</t>
  </si>
  <si>
    <t>015-024-2016</t>
  </si>
  <si>
    <t>SUMINISTRO DE ALIMENTACION ESPECIAL CON DESTINO A LAS UNIDADES MILITARES CENTRALIZADAS A TRAVES DEL BASEN ABASTECIDAS POR LA AGENCIA LOGISTICA DE LAS FUERZAS MILITARES REGIONAL TOLIMA GRANDE</t>
  </si>
  <si>
    <t>015-037-2016</t>
  </si>
  <si>
    <t>015-025-2016</t>
  </si>
  <si>
    <t>FLORA AMANDA SALAMANCA</t>
  </si>
  <si>
    <t>SUMINISTRO DE ALIMENTACION ESPECIAL CON DESTINO A LAS UNIDADES MILITARES BASEN, BICOL, ESLAN, EMSUB, ESPRO, BRIGADA DE FUERZAS MILITARES, BRIM 20 (BACOT 119, BACOT 157, BACOT 158, CPS 42) BRIM 21 ABASTECIDAS POR LA AGENCIA LOGISTICA DE LAS FUERZAS MILITARES REGIONAL TOLIMA GRANDE</t>
  </si>
  <si>
    <t>015-041-2016</t>
  </si>
  <si>
    <t>GASEOSAS DE GIRARDOT S.A.S</t>
  </si>
  <si>
    <t>SUMINISTRO DE AGUA, REFRESCOS, JUGOS Y BEBIDAS GASEOSAS  PARA   SER COMERCIALIZADOS AL PÚBLICO  A TRAVÈS DE LA SERVITIENDA DE LA AGENCIA LOGISTICA DE LAS FF.MM REGIONAL TOLIMA GRANDE</t>
  </si>
  <si>
    <t>015-044-2016</t>
  </si>
  <si>
    <t>POLLOSGAR S.A.S.</t>
  </si>
  <si>
    <t>SUMINISTRO DE POLLO CON DESTINO A LOS COMEDORES DE TROPA INTERNOS Y CADS ABASTECIDOS POR LA AGENCIA LOGISTICA DE LAS FUERZAS MILITARES REGIONAL TOLIMA GRANDE</t>
  </si>
  <si>
    <t>015-045-2016</t>
  </si>
  <si>
    <t>SUMINISTRO DE POLLO CON DESTINO A LOS COMEDORES DE TROPA EXTERNOS Y CADS ABASTECIDOS POR LA AGENCIA LOGISTICA DE LAS FUERZAS MILITARES REGIONAL TOLIMA GRANDE</t>
  </si>
  <si>
    <t>015-047-2016</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</si>
  <si>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EL MUNICIPIO DE  GARZON Y OTROS</t>
  </si>
  <si>
    <t>015-048-2016</t>
  </si>
  <si>
    <t>015-030-2016</t>
  </si>
  <si>
    <t xml:space="preserve">BIG  PASS  S.A.S  </t>
  </si>
  <si>
    <t>015-049/2016</t>
  </si>
  <si>
    <t>LA RECETTA SOLUCIONES GASTRONOMICAS INTEGRADAS S.A.S</t>
  </si>
  <si>
    <t>SUMINISTRO DE PRODUCTOS ALIMENTICIOS, CONFITERIA, LACTEOS Y ABARROTES EN GENERAL PARA SER COMERCIALIZADOS AL PUBLICO A TRAVÈS DE LA SERVITIENDA DE LA AGENCIA LOGISTICA DE LAS FUERZAS MILITARES DE LA  REGIONAL TOLIMA GRANDE</t>
  </si>
  <si>
    <t>015-050/2016</t>
  </si>
  <si>
    <t>ELIECER RINCON SUAREZ</t>
  </si>
  <si>
    <t>015-052/2016</t>
  </si>
  <si>
    <t>OLGA ROJAS DE BORRERO</t>
  </si>
  <si>
    <t>SUMINISTRO DE CARNE DE RES, CERDO Y SUS DERIVADOS CON DESTINO A LOS COMEDORES DE TROPA EXTERNOS Y OTRAS UNIDADES MILITARES ABASTECIDOS POR LA AGENCIA LOGISTICA DE LAS FUERZAS MILITARES REGIONAL TOLIMA GRANDE</t>
  </si>
  <si>
    <t>015-053/2016</t>
  </si>
  <si>
    <t>COLOMBIANA DE COMERCIO S.A CORBETA Y/O ALKOSTO S.A</t>
  </si>
  <si>
    <t>SUMINISTRO DE PRODUCTOS DE CONSUMO Y ASEO  PARA SER COMERCIALIZADOS AL PUBLICO A TRAVÈS DE LA SERVITIENDA DE LA AGENCIA LOGISTICA DE LAS FF.MM REGIONAL TOLIMA GRANDE</t>
  </si>
  <si>
    <t>015-054/2016</t>
  </si>
  <si>
    <t>DISTRIBUCIONES JACE S.A</t>
  </si>
  <si>
    <t>SUMINISTRO DE AREQUIPE Y BOCADILLOS DE GUAYABA PARA SER COMERCIALIZADOS AL PÙBLICO A TRAVÈS DE LA SERVITIENDA DE LA  AGENCIA LOGISTICA DE LAS FUERZAS MILITARES DE LA REGIONAL TOLIMA GRANDE</t>
  </si>
  <si>
    <t>015-055/2016</t>
  </si>
  <si>
    <t>COMERCIALIZADORA INTERNACIONAL HISPANO COLOMBIANA S.A.S</t>
  </si>
  <si>
    <t>SUMINISTRO DE DURAZNOS EN LATA Y TAMAL EN SOBRE DE ALUMINIO PARA SER COMERCIALIZADOS AL PÙBLICO A TRAVÈS DE LA SERVITIENDA DE LA  AGENCIA LOGISTICA DE LAS FUERZAS MILITARES DE LA REGIONAL TOLIMA GRANDE.</t>
  </si>
  <si>
    <t>015-056/2016</t>
  </si>
  <si>
    <t>GASEOSAS DE CORDOBA S.A</t>
  </si>
  <si>
    <t>SUMINISTRO DE BEBIDAS, HIDRATANTES, TE JUGOS BEBIDAS GASEOSAS Y CERVEZA PARA SER COMERCIALIZADOS AL PÚBLICO A TRAVÉS DE LA SERVITIENDA DE LA AGENCIA LOGISTICA DE LAS FF.MM DE LA REGIONAL TOLIMA GRANDE</t>
  </si>
  <si>
    <t>015-057/2016</t>
  </si>
  <si>
    <t>015-058/2016</t>
  </si>
  <si>
    <t>INDUSTRIA NACIONAL DE GASEOSAS S.A</t>
  </si>
  <si>
    <t>SUMINISTRO DE BEBIDAS HIDRATANTES COMO AGUA, JUGOS, TE, BEBIDAS GASEOSAS Y BEBIDAS ENERGIZANTES PARA SER COMERCIALIZADOS AL PUBLICO A TRAVÈS DE LAS SERVITIENDAS DE LA AGENCIA LOGISTICA DE LAS FF.MM REGIONAL TOLIMA GRANDE</t>
  </si>
  <si>
    <t>015-059/2016</t>
  </si>
  <si>
    <t xml:space="preserve">CBC COMERCIALIZAMOS SAS </t>
  </si>
  <si>
    <t>SSUMINISTRO DE BEBIDAS, GASEOSAS, JUGOS, AGUA, TE, BEBIDAS HIDRATANTES Y BEBIDAS ENERGIZANTES PARA SER COMERCIALIZADOS AL PÙBLICO A TRAVÈS DE LA SERVITIENDA DE LA AGENCIA LOGISTICA DE LAS FUERZAS MILITARES REGIONAL TOLIMA GRANDE</t>
  </si>
  <si>
    <t>015-030/2016</t>
  </si>
  <si>
    <t>SELECCIÓN ABREVIADA DE MENOR CUANTIA</t>
  </si>
  <si>
    <t>SUMINISTRO DE PAPA PASTUSA CON DESTINO A LOS COMEDORES DE TROPA, CADS Y OTRAS UNIDADES MILITARES ABASTECIDOS POR LA AGENCIA LOGISTICA DE LAS FUERZAS MILITARES REGIONAL TOLIMA GRANDE</t>
  </si>
  <si>
    <t>015-031/22016</t>
  </si>
  <si>
    <t>015-063/2016</t>
  </si>
  <si>
    <t>015-043/2016</t>
  </si>
  <si>
    <t xml:space="preserve">COMPAÑIA MANUFACTURERA DE PAN COMAPAN S.A </t>
  </si>
  <si>
    <t>SUMINISTRO DE PRODUCTOS DE PANADERIA,ENVASADOS Y SALSAS PARA SER COMERCIALIZADS AL PÙBLICO A TRAVÈS DE LA SERVITIENDA DE LA  AGENCIA LOGISTICA DE LAS FUERZAS MILITARES DE LA REGIONAL TOLIMA GRANDE</t>
  </si>
  <si>
    <t>015-062/2016</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</si>
  <si>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LA CIUDAD DE  NEIVA  Y OTROS</t>
  </si>
  <si>
    <t>015-064/2016</t>
  </si>
  <si>
    <t>DISTRIBUCIONES TOJAR S.A.S</t>
  </si>
  <si>
    <t>SUMINISTRO DE PASABOCAS Y SNACK PARA SER COMERCIALIZADS AL PÙBLICO A TRAVÈS DE LA SERVITIENDA DE LA  AGENCIA LOGISTICA DE LAS FUERZAS MILITARES DE LA REGIONAL TOLIMA GRANDE</t>
  </si>
  <si>
    <t>015-069-2016</t>
  </si>
  <si>
    <t xml:space="preserve">CONTRATO DE PRESTACIÓN DE SERVICIOS PROFESIONALES </t>
  </si>
  <si>
    <t>HAROL MARLÍNDER RODRÍGUEZ LIZARAZO</t>
  </si>
  <si>
    <t xml:space="preserve">CONTRATAR LOS SERVICIOS TÉCNICOS DE UN INGENIERO CATASTRAL QUE DETERMINE EL AVALÚO COMERCIAL DE LOS SIGUIENTES INMUEBLES UBICADOS EN EL FUERTE MILITAR DE TOLEMAIDA, PARA CALCULAR EL CANON DE ARRENDAMIENTO DE LOS PREDIOS:
INMUEBLE 1: PREDIOS DONDE FUNCIONA LA ESTACIÓN DE SERVICIOS, ADMINISTRADA POR LA ALFM 
INMUEBLE 2: PREDIOS DONDE SE ENCUENTRA EL ALMACÉN GENERAL, GESTIÓN DOCUMENTAL Y SEDE SOCIAL.
INMUEBLE 3: PREDIO DONDE SE ENCUENTRA LA SERVITIENDA, LA SALA DE CRÉDITOS Y LAS OFICINAS ADMINISTRATIVAS
</t>
  </si>
  <si>
    <t>UN (1) MES contados a partir de la suscripción del Acta de Inicio de Actividades.</t>
  </si>
  <si>
    <t xml:space="preserve">CONTRATACION DIRECTA </t>
  </si>
  <si>
    <t>SIERRA PINEDA S.A.S</t>
  </si>
  <si>
    <t>SUMINISTRO DE PRODUCTOS DE LA CANASTA FAMILIAR PARA SER COMERCIALIZADS AL PÙBLICO A TRAVÈS DE LA SERVITIENDA DE LA  AGENCIA LOGISTICA DE LAS FUERZAS MILITARES DE LA REGIONAL TOLIMA GRANDE</t>
  </si>
  <si>
    <t>015-067-2016</t>
  </si>
  <si>
    <t>015-068-2016</t>
  </si>
  <si>
    <t>30/11/20016</t>
  </si>
  <si>
    <t>015-071-2016</t>
  </si>
  <si>
    <t>SUMINISTRO DE GRASAS Y LUBRICANTES, LIQUIDO DE FRENOS, AGUA DE BATERIA, REFRIGERANTES PARA MOTOR Y DEMAS PRODUCTOS DERIVADOS DEL PETROLEO CON DESTINO A LAS FUERZAS MILITARES DEL EJERCITO, SECTOR DEFENSA, Y ENTIDADES ADSCRITAS Y/O VINCULADAS AL MINISTERIO DE DEFENSA A NIVEL NACIONAL Y OTROS</t>
  </si>
  <si>
    <t>015-065-2016</t>
  </si>
  <si>
    <t>SUMINISTRO DE LA CANASTA FAMILIAR ASEO PERSONAL, ASEO HOGAR, ABARROTES Y CONFITERIA  PARA SER COMERCIALIZADOS AL PUBLICO A TRAVÈS DE LA SERVITIENDA DE LA AGENCIA LOGISTICA DE LAS FUERZAS MILITARES REGIONAL TOLIMA GRANDE</t>
  </si>
  <si>
    <t>015-078-2016</t>
  </si>
  <si>
    <t>INDUSTRIA DE ALIMENTOS EL BUEN GUSTO</t>
  </si>
  <si>
    <t>SUMINISTRO DE TAMALES CON DESTINO A LOS COMEDORES DE TROPA BASER-6, BICAI, BIPAT, CADS Y OTRAS UNIDADES MILITARES ABASTECIDOS POR LA AGENCIA LOGISTICA DE LAS FUERZAS MILITARES REGIONAL TOLIMA GRANDE</t>
  </si>
  <si>
    <t>015-079-2016</t>
  </si>
  <si>
    <t>SUMINISTRO DE TAMALES CON DESTINO A LOS COMEDORES DE TROPA BASER-9, BIMAG, BIPIG, BITER-9, CADS Y OTRAS UNIDADES MILITARES ABASTECIDOS POR LA AGENCIA LOGISTICA DE LAS FUERZAS MILITARES REGIONAL TOLIMA GRANDE</t>
  </si>
  <si>
    <t>015-080-2016</t>
  </si>
  <si>
    <t>SUMINISTRO DE TAMALES CON DESTINO A LOS COMEDORES DE TROPA BASEN, BICOL, ESLAN, EMSUB, FUDRA, BACOA, ESPRO, CACOM – 1, CACOM -4, CADS Y OTRAS UNIDADES MILITARES ABASTECIDOS POR LA AGENCIA LOGISTICA DE LAS FUERZAS MILITARES REGIONAL TOLIMA GRANDE</t>
  </si>
  <si>
    <t>015-072-2016</t>
  </si>
  <si>
    <t>WILLIAN RENE ACOSTA LOPEZ</t>
  </si>
  <si>
    <t>SUMINISTRO DE VERDURAS Y FRUTAS CON DESTINO A LOS COMEDORES DE TROPA BASER-6, BICAI, BIPAT, CADS Y OTRAS UNIDADES MILITARES ABASTECIDOS POR LA AGENCIA LOGISTICA DE LAS FUERZAS MILITARES REGIONAL TOLIMA GRANDE</t>
  </si>
  <si>
    <t>015-073-2016</t>
  </si>
  <si>
    <t>SUMINISTRO DE VERDURAS Y FRUTAS CON DESTINO A LOS COMEDORES DE TROPA BASER-9, BIMAG, BIPIG, BITER-9, CADS Y OTRAS UNIDADES MILITARES ABASTECIDOS POR LA AGENCIA LOGISTICA DE LAS FUERZAS MILITARES REGIONAL TOLIMA GRANDE</t>
  </si>
  <si>
    <t>015-074-2016</t>
  </si>
  <si>
    <t>SUMINISTRO DE VERDURAS Y FRUTAS CON DESTINO A LOS COMEDORES DE TROPA BASEN, BICOL, ESLAN, EMSUB, FUDRA, BACOA, ESPRO, CACOM – 1, CACOM -4, CADS Y OTRAS UNIDADES MILITARES ABASTECIDOS POR LA AGENCIA LOGISTICA DE LAS FUERZAS MILITARES REGIONAL TOLIMA GRANDE</t>
  </si>
  <si>
    <t>015-075-2016</t>
  </si>
  <si>
    <t>CBC COMERCIALIZAMOS S.A.S</t>
  </si>
  <si>
    <t>SUMINISTRO DE PRODUCTOS DE PANADERIA CON DESTINO A LOS COMEDORES DE TROPA BASER-6, BICAI, BIPAT, CADS Y OTRAS UNIDADES MILITARES ABASTECIDOS POR LA AGENCIA LOGISTICA DE LAS FUERZAS MILITARES REGIONAL TOLIMA GRANDE</t>
  </si>
  <si>
    <t>015-076-2016</t>
  </si>
  <si>
    <t>SUMINISTRO DE PRODUCTOS DE PANADERIA CON DESTINO A LOS COMEDORES DE TROPA BASER-9, BIMAG, BIPIG, BITER-9, CADS Y OTRAS UNIDADES MILITARES ABASTECIDOS POR LA AGENCIA LOGISTICA DE LAS FUERZAS MILITARES REGIONAL TOLIMA GRANDE</t>
  </si>
  <si>
    <t>015-077-2016</t>
  </si>
  <si>
    <t>SUMINISTRO DE PRODUCTOS DE PANADERIA CON DESTINO A LOS COMEDORES DE TROPA BASEN, BICOL, ESLAN, EMSUB, FUDRA, BACOA, ESPRO, CACOM – 1, CACOM -4, CADS Y OTRAS UNIDADES MILITARES ABASTECIDOS POR LA AGENCIA LOGISTICA DE LAS FUERZAS MILITARES REGIONAL TOLIMA GRANDE</t>
  </si>
  <si>
    <t>015-081-2016</t>
  </si>
  <si>
    <t>SUMINISTRO DE PRODUCTOS LACTEOS Y SUS DERIVADOS CON DESTINO A LOS COMEDORES DE TROPA INTERNOS ABASTECIDOS POR LA AGENCIA LOGISTICA DE LAS FUERZAS MILITARES REGIONAL TOLIMA GRANDE</t>
  </si>
  <si>
    <t>015-082-2016</t>
  </si>
  <si>
    <t>SUMINISTRO DE PRODUCTOS LACTEOS Y SUS DERIVADOS CON DESTINO A LOS COMEDORES DE TROPA EXTERNOS ABASTECIDOS POR LA AGENCIA LOGISTICA DE LAS FUERZAS MILITARES REGIONAL TOLIMA GRANDE</t>
  </si>
  <si>
    <t>015-083-2016</t>
  </si>
  <si>
    <t>PAOLA ANDREA PEREZ LONDOÑO</t>
  </si>
  <si>
    <t>SUMINISTRO DE BEBIDAS GASEOSAS, JUGOS Y AGUA PARA SER COMERCIALIZADOS AL PÚBLICO A TRAVÉS DE LA SERVITIENDA DE LA AGENCIA LOGISTICA DE LAS FUERZAS MILITARES REGIONAL TOLIMA GRANDE</t>
  </si>
  <si>
    <t>015-051-2016</t>
  </si>
  <si>
    <t>015-064-2016</t>
  </si>
  <si>
    <t>PRESTACION  DE SERVICIO  PARA LA REALIZACION DE LAS ACTIVIDADES DE BIENESTAR (DIA DE LA FAMILIA, CELEBRACION DE CUMPLEAÑOS, CELEBRACION DEL DIA DE AMISTAD Y COMPAÑERISMO, DIA DULCE DE LOS NIÑOS AGLOWEEN, CENA FIN DE AÑO, CELEBRACION DE LA NAVIDAD) REGIONAL TOLIMA GRANDE</t>
  </si>
  <si>
    <t>FERNANDO  ROJAS  COLLAZOS</t>
  </si>
  <si>
    <t>SUMINISTRO DE ARROZ BLANCO PARA CONSUMO HUMANO FORTIFICADO X 500 G,  CON EL PROPÓSITO DE ATENDER EL NORMAL FUNCIONAMIENTO ADMINISTRATIVO Y OPERATIVO DEL CAD’S UBICADO EN GIRARDOT, BAJO LA ADMINISTRACIÓN DE LA AGENCIA LOGÍSTICA DE LAS FUERZAS MILITARES REGIONAL TOLIMA GRANDE</t>
  </si>
  <si>
    <t>SUMINISTRO DE ARROZ BLANCO PARA CONSUMO HUMANO FORTIFICADO X 500 G. CON EL PROPÓSITO DE ATENDER EL NORMAL FUNCIONAMIENTO ADMINISTRATIVO Y OPERATIVO DEL CAD’S UBICADO EN NEIVA, BAJO LA ADMINISTRACIÓN DE LA AGENCIA LOGÍSTICA DE LAS FUERZAS MILITARES REGIONAL TOLIMA GRANDE</t>
  </si>
  <si>
    <t>SUMINISTRO DE LENTEJA X 500 GRS SECA TIPO 1 GRADO 2 RE EMPACADA EN PACA DE 12.5 KG, CON EL PROPOSITO DE ATENDER EL NORMAL FUNCIONAMIENTO ADMINISTRATIVO Y OPERATIVO DE LOS CAD’S UBICADOS EN GIARARDOT Y NEIVA, BAJO LA ADMINISTRACION DE LA AGENCIA LOGISTICA DE LAS FUERZAS MILITARES REGIONAL TOLIMA GRANDE</t>
  </si>
  <si>
    <t>SUMINISTRO DE BEBIDAS, HIDRATANTES, ENERGIZANTES, TE JUGOS BEBIDAS GASEOSAS, AGUA Y CERVEZA PARA SER COMERCIALIZADOS AL PÚBLICO A TRAVÉS DE LA SERVITIENDA DE LA AGENCIA LOGISTICA DE LAS FF.MM DE LA REGIONAL TOLIMA GRANDE</t>
  </si>
  <si>
    <t xml:space="preserve">INDUSTRIA NACIONAL DE GASEOSAS S.A. </t>
  </si>
  <si>
    <t xml:space="preserve">DISTRIBUCIONES TOJAR S.A.S. </t>
  </si>
  <si>
    <t>SUMINISTRO DE BOLSAS PLASTICAS DE PRIMER USO PARA  EMPACAR CON DESTINO A LA SERVITIENDA DE LA AGENCIA LOGISTICA DE LAS FF.MM. REGIONAL TOLIMA GRANDE</t>
  </si>
  <si>
    <t>GARCIA CABEZAS ADOLFO GEOVANNY</t>
  </si>
  <si>
    <t>SUMINISTRO DE HIELO TUBULAR  DE  AGUA  POTABLE CON DESTINO A LOS COMEDORES DE TROPA ABASTECIDOS POR LA AGENCIA LOGISTICA DE LAS FUERZAS MILITARES REGIONAL TOLIMA GRANDE</t>
  </si>
  <si>
    <t>C. I. H&amp;R FAST TRADING LTDA</t>
  </si>
  <si>
    <t>INVERSIONES COOMOTOR S.A.</t>
  </si>
  <si>
    <t>SUMINISTRO DE COMBUSTIBLES, (GASOLINA Y ACPM), GRASAS Y LUBRICANTES, LÍQUIDO DE FRENOS, AGUA DE BATERÍA Y REFRIGERANTES PARA MOTOR Y DEMÁS PRODUCTOS DERIVADOS DEL PETRÓLEO CON DESTINO A LAS FUERZAS MILITARES DEL EJÉRCITO, SECTOR DEFENSA, Y ENTIDADES ADSCRITAS Y/O VINCULADAS AL MINISTERIO DE DEFENSA A NIVEL NACIONAL UBICADAS EN LA CIUDAD DE NEIVA Y OTROS.</t>
  </si>
  <si>
    <t>ROSERO REVELO ZORAIDA RAQUEL</t>
  </si>
  <si>
    <t>SUMINISTRO DE COMBUSTIBLES, (GASOLINA Y ACPM), GRASAS Y LUBRICANTES, LIQUIDO DE FRENOS, AGUA DE BATERIA Y REFRIGERANTES PARA MOTOR Y DEMAS PRODUCTOS DERIVADOS DEL PETROLEO CON DESTINO A LAS FUERZAS MILITARES DEL EJERCITO, SECTOR DEFENSA, Y ENTIDADES ADSCRITAS Y/O VINCULADAS AL MINISTERIO DE DEFENSA A NIVEL NACIONAL UBICADAS EN EL MUNICIPIO DE PITALITO Y  OTROS</t>
  </si>
  <si>
    <t>COOTRANSGAR LTDA.</t>
  </si>
  <si>
    <t>SUMINISTRO DE  COMBUSTIBLES, (GASOLINA, ACPM), GRASAS LUBRICANTES LIQUIDO DE FRENOS, AGUA DE BATERIA Y REFRIGERANTES PARA MOTOR CON DESTINO A LAS FUERZAS MILITARES, SECTOR DEFENSA Y ENTIDADES ADSCRITAS AL MINISTERIO DE DEFENSA, Y ENTIDADES ADSCRITAS Y/O VINCULADAS AL MINISTERIO DE DEFENSA A NIVEL NACIONAL UBICADAS EN EL MUNICIPIO DE  GARZON Y OTROS</t>
  </si>
  <si>
    <t>COMESTIBLES RICA TORTA LIMITADA</t>
  </si>
  <si>
    <t>015-101/82016</t>
  </si>
  <si>
    <t>COMERCIALIZADORA INTERNACIONAL HISPANO COLOMBIANA S.A.S.</t>
  </si>
  <si>
    <t>CBC COMERCIALIZAMOS S.A.S.</t>
  </si>
  <si>
    <t>DISTRACOM S.A.</t>
  </si>
  <si>
    <t>31/08/20107</t>
  </si>
  <si>
    <t>015-110/20106</t>
  </si>
  <si>
    <t>20/11/20126</t>
  </si>
  <si>
    <t>INVERSIONES COOMOTOR</t>
  </si>
  <si>
    <t>MACS COMERCIALIZADORA Y DISTRIBUIDORA SAS</t>
  </si>
  <si>
    <t>INDUSTRIA NACIONAL DE GASEOSAS</t>
  </si>
  <si>
    <t>COOPERATIVA COLANTA</t>
  </si>
  <si>
    <t>OLGA PATRICIA RODRIGUEZ VILLAMIL</t>
  </si>
  <si>
    <t>COMAPAN SA</t>
  </si>
  <si>
    <t>COOTRANSGAR LTDA</t>
  </si>
  <si>
    <t>CONTRATACION DE MINIMA CUANTIA</t>
  </si>
  <si>
    <t>ADOLFO GEOVANNY GARCIA CABEZAS.</t>
  </si>
  <si>
    <t>015-125-2016</t>
  </si>
  <si>
    <t>MODESTO MARTINEZ ALIDA SIOMARA.</t>
  </si>
  <si>
    <t>015-128-2016</t>
  </si>
  <si>
    <t>015-120-2016</t>
  </si>
  <si>
    <t>SELECCIÓN ABREVIADA DE MENOR  CUANTIA</t>
  </si>
  <si>
    <t>INDUSTRIA DE ALIMENTOS EL BUEN GUSTO S.A.S.</t>
  </si>
  <si>
    <t>015-136-2016</t>
  </si>
  <si>
    <t>015-129-2016</t>
  </si>
  <si>
    <t>015-134-2016</t>
  </si>
  <si>
    <t>JENNIFER MOLINA GUZMAN.</t>
  </si>
  <si>
    <t>015-140-2016</t>
  </si>
  <si>
    <t>015-141-2016</t>
  </si>
  <si>
    <t>COOPERATIVA COLANTA, SIGLA: COLANTA.</t>
  </si>
  <si>
    <t>015-131-2016</t>
  </si>
  <si>
    <t>UNION TEMPORAL LA RECETTA – ZENU 131 – 2016, compuesta  por las empresas:   INDUSTRIA DE ALIMENTOS ZENU S.A.S., identificada con No de Nit 811.035.741-2 con porcentaje de participación del ochenta (80%) y LA RECETTA SOLUCIONES GASTRONOMICAS INTEGRADAS S.A.S. identificada con No. De Nit 900.213.759-0, con un porcentaje de participación del veinte  (20%)</t>
  </si>
  <si>
    <t xml:space="preserve">WILLIAN RENE ACOSTA LOPEZ  </t>
  </si>
  <si>
    <t xml:space="preserve">  COLOMBIANA DE COMERCIO S.A CORBETA Y/O ALKOSTO S.A.</t>
  </si>
  <si>
    <t xml:space="preserve"> JHON
RESTREPO A. Y CIA S.A.</t>
  </si>
  <si>
    <t>015-142-2016</t>
  </si>
  <si>
    <t>015-143-2016</t>
  </si>
  <si>
    <t>015-135-2016</t>
  </si>
  <si>
    <t>VENTAS Y MARCAS S.A.S.</t>
  </si>
  <si>
    <t>015-145-2016</t>
  </si>
  <si>
    <t>INDUSTRIA NACIONAL DE GASEOSAS S.A.</t>
  </si>
  <si>
    <t>015-146-2016</t>
  </si>
  <si>
    <t>GASEOSAS DE CORDOBA S.A.</t>
  </si>
  <si>
    <t>015-138-2016</t>
  </si>
  <si>
    <t>015-139-2016</t>
  </si>
  <si>
    <t>015-144-2016</t>
  </si>
  <si>
    <t>GRUPO SERINTEC S.A.S.</t>
  </si>
  <si>
    <t>015-147-2016</t>
  </si>
  <si>
    <t>INDUSTRIA  NACIONAL  DE  GASEOSAS  S.A.</t>
  </si>
  <si>
    <t>015-148-2016</t>
  </si>
  <si>
    <t>DISTRIBUCIONES TOJAR S.A.S.</t>
  </si>
  <si>
    <t>015-149-2016</t>
  </si>
  <si>
    <t>SIERRA PINEDA S.A.S.</t>
  </si>
  <si>
    <t>015-153-2016</t>
  </si>
  <si>
    <t>015-154-2016</t>
  </si>
  <si>
    <t>015-152-2016</t>
  </si>
  <si>
    <t>DISTRIBUCIONES ALIADAS BJ S.A.S.</t>
  </si>
  <si>
    <t>015-155-2016</t>
  </si>
  <si>
    <t>015-156-2016</t>
  </si>
  <si>
    <t>015-157-2016</t>
  </si>
  <si>
    <t>015-158-2016</t>
  </si>
  <si>
    <t>015-159-2016</t>
  </si>
  <si>
    <t>015-163-2016</t>
  </si>
  <si>
    <t>015-164-2016</t>
  </si>
  <si>
    <t>015-167-2016</t>
  </si>
  <si>
    <t>015-166-2016</t>
  </si>
  <si>
    <t>DISTRIBUIDORA DE GAS Y ENERGIA S.A.S. E.S.P.</t>
  </si>
  <si>
    <t>015-169-2016</t>
  </si>
  <si>
    <t>ARMANDO FLOREZ BERNAL</t>
  </si>
  <si>
    <t>015-170-2016</t>
  </si>
  <si>
    <t>015-171-2016</t>
  </si>
  <si>
    <t>015-160-2016</t>
  </si>
  <si>
    <t>015-161-2016</t>
  </si>
  <si>
    <t>015-162-2016</t>
  </si>
  <si>
    <t>015-165-2016</t>
  </si>
  <si>
    <t>015-168-2016</t>
  </si>
  <si>
    <t>015-144/2016</t>
  </si>
  <si>
    <t>JOSE OSWALDO HERNANDEZ RODRIGUEZ</t>
  </si>
  <si>
    <t>SESENTA (60) días calendario, contados a partir de la fecha de perfeccionamiento del contrato</t>
  </si>
  <si>
    <t>015-016-2016</t>
  </si>
  <si>
    <t>015-070-2016</t>
  </si>
  <si>
    <t>EJECUTADO</t>
  </si>
  <si>
    <t>015-116-2016</t>
  </si>
  <si>
    <t>015-117-2016</t>
  </si>
  <si>
    <t>015-114-2016</t>
  </si>
  <si>
    <t>015-124-2016</t>
  </si>
  <si>
    <t>015-127-2016</t>
  </si>
  <si>
    <t>015-121-2016</t>
  </si>
  <si>
    <t>015-123-2016</t>
  </si>
  <si>
    <t>015-126-2016</t>
  </si>
  <si>
    <t>015-066-2016</t>
  </si>
  <si>
    <t>015-084-2016</t>
  </si>
  <si>
    <t>015-085-2016</t>
  </si>
  <si>
    <t>015-086-2016</t>
  </si>
  <si>
    <t>015-087-2016</t>
  </si>
  <si>
    <t>015-097-2016</t>
  </si>
  <si>
    <t>SUMINISTRO  DE  BEBIDAS  GASEOSAS,  JUGOS, TE, BEDIDA HIDRATANTE Y  AGUA  PARA  SER  COMERCIALIZADOS  AL PÙBLICO A TRAVÉS DE LA SERVITIENDA DE LA AGENCIA LOGISTICA DE LAS FUERZAS MILITARES REGIONAL TOLIMA GRANDE</t>
  </si>
  <si>
    <t>015-088-2016</t>
  </si>
  <si>
    <t>015-089-2016</t>
  </si>
  <si>
    <t>015-090-2016</t>
  </si>
  <si>
    <t>015-091-2016</t>
  </si>
  <si>
    <t>015-092-2016</t>
  </si>
  <si>
    <t>015-002-2016</t>
  </si>
  <si>
    <t>015-031-2016</t>
  </si>
  <si>
    <t>015-032-2016</t>
  </si>
  <si>
    <t>015-038-2016</t>
  </si>
  <si>
    <t>015-039-2016</t>
  </si>
  <si>
    <t>015-040-2016</t>
  </si>
  <si>
    <t>015-046-2016</t>
  </si>
  <si>
    <t>015-049-2016</t>
  </si>
  <si>
    <t>015-050-2016</t>
  </si>
  <si>
    <t>015-052-2016</t>
  </si>
  <si>
    <t>015-053-2016</t>
  </si>
  <si>
    <t>015-054-2016</t>
  </si>
  <si>
    <t>015-055-2016</t>
  </si>
  <si>
    <t>015-056-2016</t>
  </si>
  <si>
    <t>015-057-2016</t>
  </si>
  <si>
    <t>015-058-2016</t>
  </si>
  <si>
    <t>015-059-2016</t>
  </si>
  <si>
    <t>015-060-2016</t>
  </si>
  <si>
    <t>015-061-2016</t>
  </si>
  <si>
    <t>015-062-2016</t>
  </si>
  <si>
    <t>0158-063-2016</t>
  </si>
  <si>
    <t>015-093-2016</t>
  </si>
  <si>
    <t>015-094-2016</t>
  </si>
  <si>
    <t>015-095-2016</t>
  </si>
  <si>
    <t>015-096-2016</t>
  </si>
  <si>
    <t>015-098-2016</t>
  </si>
  <si>
    <t>015-099-2016</t>
  </si>
  <si>
    <t>015-100-2016</t>
  </si>
  <si>
    <t>015-101-2016</t>
  </si>
  <si>
    <t>015-102-2016</t>
  </si>
  <si>
    <t>015-103-2016</t>
  </si>
  <si>
    <t>015-104-2016</t>
  </si>
  <si>
    <t>015-105-2016</t>
  </si>
  <si>
    <t>015-106-2016</t>
  </si>
  <si>
    <t>015-107-2016</t>
  </si>
  <si>
    <t>015-108-2016</t>
  </si>
  <si>
    <t>015-109-2016</t>
  </si>
  <si>
    <t>015-110-2016</t>
  </si>
  <si>
    <t>015-111-2016</t>
  </si>
  <si>
    <t>015-112-2016</t>
  </si>
  <si>
    <t>015-113-2016</t>
  </si>
  <si>
    <t>015-115-2016</t>
  </si>
  <si>
    <t>015-118-2016</t>
  </si>
  <si>
    <t>015-119-2016</t>
  </si>
  <si>
    <t>015-122-2016</t>
  </si>
  <si>
    <t>015-130-2016</t>
  </si>
  <si>
    <t>015-132-2016</t>
  </si>
  <si>
    <t>015-133-2016</t>
  </si>
  <si>
    <t>015-137-2016</t>
  </si>
  <si>
    <t>VIGENCIA 2016</t>
  </si>
  <si>
    <t>FECHA CONTRATO</t>
  </si>
  <si>
    <t>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</si>
</sst>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6" formatCode="_-* #,##0.00\ _€_-;\-* #,##0.00\ _€_-;_-* &quot;-&quot;??\ _€_-;_-@_-"/>
    <numFmt numFmtId="167" formatCode="&quot;$&quot;\ #,##0.00"/>
  </numFmts>
  <fonts count="11"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9"/>
      <color rgb="FF000000"/>
      <name val="Arial"/>
      <family val="2"/>
    </font>
    <font>
      <sz val="10"/>
      <color rgb="FF000000"/>
      <name val="Arial"/>
      <family val="2"/>
    </font>
    <font>
      <b/>
      <sz val="10"/>
      <color rgb="FF000000"/>
      <name val="Arial"/>
      <family val="2"/>
    </font>
    <font>
      <sz val="10"/>
      <color theme="1"/>
      <name val="Calibri"/>
      <family val="2"/>
      <scheme val="minor"/>
    </font>
    <font>
      <b/>
      <sz val="10"/>
      <color theme="1"/>
      <name val="Arial"/>
      <family val="2"/>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4">
    <xf numFmtId="0" fontId="0" fillId="0" borderId="0"/>
    <xf numFmtId="166" fontId="1" fillId="0" borderId="0" applyFont="0" applyFill="0" applyBorder="0" applyAlignment="0" applyProtection="0"/>
    <xf numFmtId="0" fontId="3" fillId="0" borderId="0"/>
    <xf numFmtId="0" fontId="3" fillId="0" borderId="0"/>
  </cellStyleXfs>
  <cellXfs count="57">
    <xf numFmtId="0" fontId="0" fillId="0" borderId="0" xfId="0"/>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8" fillId="0" borderId="0" xfId="0" applyFont="1"/>
    <xf numFmtId="0" fontId="4" fillId="0" borderId="1" xfId="0"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14" fontId="8" fillId="0" borderId="0" xfId="0" applyNumberFormat="1" applyFont="1"/>
    <xf numFmtId="167" fontId="2" fillId="0" borderId="1" xfId="2" applyNumberFormat="1" applyFont="1" applyFill="1" applyBorder="1" applyAlignment="1" applyProtection="1">
      <alignment horizontal="center" vertical="center"/>
      <protection locked="0"/>
    </xf>
    <xf numFmtId="167" fontId="10" fillId="0" borderId="0" xfId="0" applyNumberFormat="1" applyFont="1"/>
    <xf numFmtId="0" fontId="3" fillId="0" borderId="1" xfId="0"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2" fillId="0" borderId="1" xfId="3" applyFont="1" applyFill="1" applyBorder="1" applyAlignment="1" applyProtection="1">
      <alignment horizontal="center" vertical="center"/>
      <protection locked="0"/>
    </xf>
    <xf numFmtId="0" fontId="10" fillId="0" borderId="0" xfId="0" applyFont="1"/>
    <xf numFmtId="164" fontId="2" fillId="0" borderId="1" xfId="1"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164" fontId="2" fillId="0" borderId="1" xfId="3" applyNumberFormat="1" applyFont="1" applyFill="1" applyBorder="1" applyAlignment="1" applyProtection="1">
      <alignment horizontal="center" vertical="center"/>
      <protection locked="0"/>
    </xf>
    <xf numFmtId="0" fontId="9" fillId="0" borderId="1" xfId="0"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164" fontId="7" fillId="0" borderId="2" xfId="1" applyNumberFormat="1" applyFont="1" applyFill="1" applyBorder="1" applyAlignment="1">
      <alignment horizontal="center" vertical="center" wrapText="1"/>
    </xf>
    <xf numFmtId="0" fontId="8" fillId="0" borderId="0" xfId="0" applyFont="1" applyFill="1"/>
    <xf numFmtId="167" fontId="2" fillId="0" borderId="1" xfId="0" applyNumberFormat="1" applyFont="1" applyFill="1" applyBorder="1" applyAlignment="1">
      <alignment vertical="center" wrapText="1"/>
    </xf>
    <xf numFmtId="167" fontId="10" fillId="0" borderId="0" xfId="0" applyNumberFormat="1" applyFont="1" applyAlignment="1">
      <alignment vertical="center"/>
    </xf>
    <xf numFmtId="14"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8" fillId="2" borderId="0" xfId="0" applyFont="1" applyFill="1"/>
    <xf numFmtId="0" fontId="3"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8" fillId="0" borderId="0" xfId="0" applyFont="1" applyAlignment="1">
      <alignment horizontal="center" wrapText="1"/>
    </xf>
    <xf numFmtId="0" fontId="10" fillId="3" borderId="0" xfId="0" applyFont="1" applyFill="1" applyAlignment="1">
      <alignment horizontal="center" vertical="center"/>
    </xf>
    <xf numFmtId="0" fontId="9" fillId="0" borderId="3" xfId="0" applyFont="1" applyFill="1" applyBorder="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167" fontId="9" fillId="0" borderId="1" xfId="0" applyNumberFormat="1" applyFont="1" applyFill="1" applyBorder="1" applyAlignment="1">
      <alignment horizontal="center" vertical="center"/>
    </xf>
    <xf numFmtId="0" fontId="4" fillId="0" borderId="1" xfId="0" applyFont="1" applyFill="1" applyBorder="1"/>
    <xf numFmtId="167" fontId="9" fillId="0" borderId="1" xfId="0" applyNumberFormat="1" applyFont="1" applyFill="1" applyBorder="1" applyAlignment="1">
      <alignment horizontal="right" vertical="center" wrapText="1"/>
    </xf>
    <xf numFmtId="167" fontId="9" fillId="0" borderId="1" xfId="0" applyNumberFormat="1" applyFont="1" applyFill="1" applyBorder="1" applyAlignment="1">
      <alignment vertical="center"/>
    </xf>
    <xf numFmtId="14" fontId="4" fillId="0" borderId="1" xfId="0" applyNumberFormat="1" applyFont="1" applyFill="1" applyBorder="1" applyAlignment="1">
      <alignment horizontal="center" vertical="center"/>
    </xf>
    <xf numFmtId="0" fontId="3" fillId="0" borderId="1" xfId="0" applyFont="1" applyFill="1" applyBorder="1"/>
    <xf numFmtId="167" fontId="2" fillId="0" borderId="1" xfId="0" applyNumberFormat="1" applyFont="1" applyFill="1" applyBorder="1" applyAlignment="1">
      <alignment horizontal="right" vertical="center" wrapText="1"/>
    </xf>
    <xf numFmtId="167" fontId="2" fillId="0" borderId="1" xfId="0" applyNumberFormat="1" applyFont="1" applyFill="1" applyBorder="1" applyAlignment="1">
      <alignment horizontal="center" vertical="center"/>
    </xf>
    <xf numFmtId="167" fontId="2" fillId="0" borderId="1" xfId="0" applyNumberFormat="1" applyFont="1" applyFill="1" applyBorder="1" applyAlignment="1">
      <alignment vertical="center"/>
    </xf>
    <xf numFmtId="14"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0" fillId="0" borderId="0" xfId="0" applyFont="1" applyFill="1"/>
    <xf numFmtId="0" fontId="8" fillId="0" borderId="0" xfId="0" applyFont="1" applyFill="1" applyAlignment="1">
      <alignment horizontal="center" wrapText="1"/>
    </xf>
    <xf numFmtId="167" fontId="10" fillId="0" borderId="0" xfId="0" applyNumberFormat="1" applyFont="1" applyFill="1"/>
    <xf numFmtId="0" fontId="10" fillId="0" borderId="0" xfId="0" applyFont="1" applyFill="1" applyAlignment="1">
      <alignment horizontal="center" vertical="center"/>
    </xf>
    <xf numFmtId="167" fontId="10" fillId="0" borderId="0" xfId="0" applyNumberFormat="1" applyFont="1" applyFill="1" applyAlignment="1">
      <alignment vertical="center"/>
    </xf>
    <xf numFmtId="14" fontId="8" fillId="0" borderId="0" xfId="0" applyNumberFormat="1" applyFont="1" applyFill="1"/>
  </cellXfs>
  <cellStyles count="4">
    <cellStyle name="Millares" xfId="1" builtinId="3"/>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0"/>
  <sheetViews>
    <sheetView tabSelected="1" topLeftCell="E124" zoomScale="80" zoomScaleNormal="80" workbookViewId="0">
      <selection activeCell="J53" sqref="J53"/>
    </sheetView>
  </sheetViews>
  <sheetFormatPr baseColWidth="10" defaultRowHeight="12.75" x14ac:dyDescent="0.2"/>
  <cols>
    <col min="1" max="1" width="14.42578125" style="16" bestFit="1" customWidth="1"/>
    <col min="2" max="2" width="19.7109375" style="5" customWidth="1"/>
    <col min="3" max="3" width="16.42578125" style="5" customWidth="1"/>
    <col min="4" max="4" width="19.85546875" style="5" customWidth="1"/>
    <col min="5" max="5" width="64.28515625" style="32" customWidth="1"/>
    <col min="6" max="6" width="20.5703125" style="10" customWidth="1"/>
    <col min="7" max="7" width="15.42578125" style="5" customWidth="1"/>
    <col min="8" max="8" width="18.140625" style="5" customWidth="1"/>
    <col min="9" max="9" width="20.85546875" style="33" customWidth="1"/>
    <col min="10" max="10" width="30.42578125" style="5" customWidth="1"/>
    <col min="11" max="11" width="19.5703125" style="10" customWidth="1"/>
    <col min="12" max="12" width="17.42578125" style="26" bestFit="1" customWidth="1"/>
    <col min="13" max="13" width="17.140625" style="26" customWidth="1"/>
    <col min="14" max="14" width="14.85546875" style="8" customWidth="1"/>
    <col min="15" max="15" width="14.7109375" style="8" customWidth="1"/>
    <col min="16" max="16384" width="11.42578125" style="5"/>
  </cols>
  <sheetData>
    <row r="1" spans="1:15" ht="24" customHeight="1" x14ac:dyDescent="0.2">
      <c r="A1" s="34" t="s">
        <v>441</v>
      </c>
      <c r="B1" s="34"/>
      <c r="C1" s="34"/>
      <c r="D1" s="34"/>
      <c r="E1" s="34"/>
      <c r="F1" s="34"/>
      <c r="G1" s="34"/>
      <c r="H1" s="34"/>
      <c r="I1" s="34"/>
      <c r="J1" s="34"/>
      <c r="K1" s="34"/>
      <c r="L1" s="34"/>
      <c r="M1" s="34"/>
      <c r="N1" s="34"/>
      <c r="O1" s="34"/>
    </row>
    <row r="2" spans="1:15" s="16" customFormat="1" ht="38.25" x14ac:dyDescent="0.2">
      <c r="A2" s="1" t="s">
        <v>0</v>
      </c>
      <c r="B2" s="1" t="s">
        <v>1</v>
      </c>
      <c r="C2" s="1" t="s">
        <v>2</v>
      </c>
      <c r="D2" s="1" t="s">
        <v>3</v>
      </c>
      <c r="E2" s="1" t="s">
        <v>4</v>
      </c>
      <c r="F2" s="3" t="s">
        <v>5</v>
      </c>
      <c r="G2" s="1" t="s">
        <v>6</v>
      </c>
      <c r="H2" s="1" t="s">
        <v>442</v>
      </c>
      <c r="I2" s="1" t="s">
        <v>7</v>
      </c>
      <c r="J2" s="1" t="s">
        <v>8</v>
      </c>
      <c r="K2" s="3" t="s">
        <v>9</v>
      </c>
      <c r="L2" s="25" t="s">
        <v>10</v>
      </c>
      <c r="M2" s="25" t="s">
        <v>11</v>
      </c>
      <c r="N2" s="4" t="s">
        <v>12</v>
      </c>
      <c r="O2" s="4" t="s">
        <v>13</v>
      </c>
    </row>
    <row r="3" spans="1:15" ht="99" customHeight="1" x14ac:dyDescent="0.2">
      <c r="A3" s="1" t="s">
        <v>104</v>
      </c>
      <c r="B3" s="2" t="s">
        <v>101</v>
      </c>
      <c r="C3" s="2" t="s">
        <v>101</v>
      </c>
      <c r="D3" s="2" t="s">
        <v>100</v>
      </c>
      <c r="E3" s="11" t="s">
        <v>105</v>
      </c>
      <c r="F3" s="3">
        <v>58350600</v>
      </c>
      <c r="G3" s="1" t="s">
        <v>443</v>
      </c>
      <c r="H3" s="1"/>
      <c r="I3" s="1" t="s">
        <v>104</v>
      </c>
      <c r="J3" s="11" t="s">
        <v>106</v>
      </c>
      <c r="K3" s="3">
        <f t="shared" ref="K3:K17" si="0">F3</f>
        <v>58350600</v>
      </c>
      <c r="L3" s="25">
        <v>7449600</v>
      </c>
      <c r="M3" s="25">
        <f>L3+K3</f>
        <v>65800200</v>
      </c>
      <c r="N3" s="27">
        <v>42490</v>
      </c>
      <c r="O3" s="4" t="s">
        <v>371</v>
      </c>
    </row>
    <row r="4" spans="1:15" ht="103.5" customHeight="1" x14ac:dyDescent="0.2">
      <c r="A4" s="1" t="s">
        <v>392</v>
      </c>
      <c r="B4" s="2" t="s">
        <v>101</v>
      </c>
      <c r="C4" s="2" t="s">
        <v>101</v>
      </c>
      <c r="D4" s="2" t="s">
        <v>100</v>
      </c>
      <c r="E4" s="11" t="s">
        <v>30</v>
      </c>
      <c r="F4" s="3">
        <v>57062300</v>
      </c>
      <c r="G4" s="1" t="s">
        <v>443</v>
      </c>
      <c r="H4" s="1"/>
      <c r="I4" s="1" t="s">
        <v>392</v>
      </c>
      <c r="J4" s="11" t="s">
        <v>119</v>
      </c>
      <c r="K4" s="3">
        <f t="shared" si="0"/>
        <v>57062300</v>
      </c>
      <c r="L4" s="25">
        <v>22357600</v>
      </c>
      <c r="M4" s="25">
        <f>L4+K4</f>
        <v>79419900</v>
      </c>
      <c r="N4" s="27">
        <v>42490</v>
      </c>
      <c r="O4" s="4" t="s">
        <v>371</v>
      </c>
    </row>
    <row r="5" spans="1:15" ht="119.25" customHeight="1" x14ac:dyDescent="0.2">
      <c r="A5" s="13" t="s">
        <v>107</v>
      </c>
      <c r="B5" s="2" t="s">
        <v>101</v>
      </c>
      <c r="C5" s="2" t="s">
        <v>101</v>
      </c>
      <c r="D5" s="2" t="s">
        <v>100</v>
      </c>
      <c r="E5" s="30" t="s">
        <v>109</v>
      </c>
      <c r="F5" s="9">
        <v>58132200</v>
      </c>
      <c r="G5" s="1" t="s">
        <v>443</v>
      </c>
      <c r="H5" s="6"/>
      <c r="I5" s="12" t="s">
        <v>107</v>
      </c>
      <c r="J5" s="2" t="s">
        <v>108</v>
      </c>
      <c r="K5" s="3">
        <f t="shared" si="0"/>
        <v>58132200</v>
      </c>
      <c r="L5" s="25">
        <v>0</v>
      </c>
      <c r="M5" s="25">
        <f>K5</f>
        <v>58132200</v>
      </c>
      <c r="N5" s="27">
        <v>42674</v>
      </c>
      <c r="O5" s="4" t="s">
        <v>371</v>
      </c>
    </row>
    <row r="6" spans="1:15" ht="108" customHeight="1" x14ac:dyDescent="0.2">
      <c r="A6" s="13" t="s">
        <v>110</v>
      </c>
      <c r="B6" s="2" t="s">
        <v>101</v>
      </c>
      <c r="C6" s="2" t="s">
        <v>101</v>
      </c>
      <c r="D6" s="2" t="s">
        <v>100</v>
      </c>
      <c r="E6" s="31" t="s">
        <v>112</v>
      </c>
      <c r="F6" s="9">
        <v>57324000</v>
      </c>
      <c r="G6" s="1" t="s">
        <v>443</v>
      </c>
      <c r="H6" s="6"/>
      <c r="I6" s="12" t="s">
        <v>110</v>
      </c>
      <c r="J6" s="2" t="s">
        <v>111</v>
      </c>
      <c r="K6" s="3">
        <f t="shared" si="0"/>
        <v>57324000</v>
      </c>
      <c r="L6" s="25">
        <v>28662000</v>
      </c>
      <c r="M6" s="25">
        <f>L6+K6</f>
        <v>85986000</v>
      </c>
      <c r="N6" s="27">
        <v>42582</v>
      </c>
      <c r="O6" s="4" t="s">
        <v>371</v>
      </c>
    </row>
    <row r="7" spans="1:15" ht="89.25" x14ac:dyDescent="0.2">
      <c r="A7" s="13" t="s">
        <v>113</v>
      </c>
      <c r="B7" s="2" t="s">
        <v>101</v>
      </c>
      <c r="C7" s="2" t="s">
        <v>101</v>
      </c>
      <c r="D7" s="2" t="s">
        <v>100</v>
      </c>
      <c r="E7" s="30" t="s">
        <v>115</v>
      </c>
      <c r="F7" s="9">
        <v>57682700</v>
      </c>
      <c r="G7" s="1" t="s">
        <v>443</v>
      </c>
      <c r="H7" s="6"/>
      <c r="I7" s="12" t="s">
        <v>113</v>
      </c>
      <c r="J7" s="2" t="s">
        <v>114</v>
      </c>
      <c r="K7" s="3">
        <f t="shared" si="0"/>
        <v>57682700</v>
      </c>
      <c r="L7" s="25">
        <v>0</v>
      </c>
      <c r="M7" s="25">
        <f>K7</f>
        <v>57682700</v>
      </c>
      <c r="N7" s="27">
        <v>42460</v>
      </c>
      <c r="O7" s="4" t="s">
        <v>371</v>
      </c>
    </row>
    <row r="8" spans="1:15" ht="89.25" x14ac:dyDescent="0.2">
      <c r="A8" s="13" t="s">
        <v>116</v>
      </c>
      <c r="B8" s="2" t="s">
        <v>101</v>
      </c>
      <c r="C8" s="2" t="s">
        <v>101</v>
      </c>
      <c r="D8" s="2" t="s">
        <v>100</v>
      </c>
      <c r="E8" s="30" t="s">
        <v>118</v>
      </c>
      <c r="F8" s="9">
        <v>58600000</v>
      </c>
      <c r="G8" s="1" t="s">
        <v>443</v>
      </c>
      <c r="H8" s="6"/>
      <c r="I8" s="12" t="s">
        <v>116</v>
      </c>
      <c r="J8" s="2" t="s">
        <v>117</v>
      </c>
      <c r="K8" s="3">
        <f t="shared" si="0"/>
        <v>58600000</v>
      </c>
      <c r="L8" s="25">
        <v>7888000</v>
      </c>
      <c r="M8" s="25">
        <f>L8+K8</f>
        <v>66488000</v>
      </c>
      <c r="N8" s="27" t="s">
        <v>120</v>
      </c>
      <c r="O8" s="4" t="s">
        <v>371</v>
      </c>
    </row>
    <row r="9" spans="1:15" ht="101.25" customHeight="1" x14ac:dyDescent="0.2">
      <c r="A9" s="15" t="s">
        <v>97</v>
      </c>
      <c r="B9" s="2" t="s">
        <v>101</v>
      </c>
      <c r="C9" s="2" t="s">
        <v>101</v>
      </c>
      <c r="D9" s="2" t="s">
        <v>100</v>
      </c>
      <c r="E9" s="14" t="s">
        <v>123</v>
      </c>
      <c r="F9" s="9">
        <v>40101700</v>
      </c>
      <c r="G9" s="1" t="s">
        <v>443</v>
      </c>
      <c r="H9" s="7"/>
      <c r="I9" s="12" t="s">
        <v>121</v>
      </c>
      <c r="J9" s="14" t="s">
        <v>122</v>
      </c>
      <c r="K9" s="3">
        <f t="shared" si="0"/>
        <v>40101700</v>
      </c>
      <c r="L9" s="25">
        <v>0</v>
      </c>
      <c r="M9" s="25">
        <f>K9</f>
        <v>40101700</v>
      </c>
      <c r="N9" s="27">
        <v>42460</v>
      </c>
      <c r="O9" s="4" t="s">
        <v>371</v>
      </c>
    </row>
    <row r="10" spans="1:15" ht="105" customHeight="1" x14ac:dyDescent="0.2">
      <c r="A10" s="15" t="s">
        <v>124</v>
      </c>
      <c r="B10" s="2" t="s">
        <v>101</v>
      </c>
      <c r="C10" s="2" t="s">
        <v>101</v>
      </c>
      <c r="D10" s="2" t="s">
        <v>100</v>
      </c>
      <c r="E10" s="30" t="s">
        <v>125</v>
      </c>
      <c r="F10" s="9">
        <v>58600000</v>
      </c>
      <c r="G10" s="1" t="s">
        <v>443</v>
      </c>
      <c r="H10" s="7"/>
      <c r="I10" s="12" t="s">
        <v>126</v>
      </c>
      <c r="J10" s="2" t="s">
        <v>117</v>
      </c>
      <c r="K10" s="3">
        <f t="shared" si="0"/>
        <v>58600000</v>
      </c>
      <c r="L10" s="25">
        <v>0</v>
      </c>
      <c r="M10" s="25">
        <f>K10</f>
        <v>58600000</v>
      </c>
      <c r="N10" s="27">
        <v>42429</v>
      </c>
      <c r="O10" s="4" t="s">
        <v>371</v>
      </c>
    </row>
    <row r="11" spans="1:15" ht="51" x14ac:dyDescent="0.2">
      <c r="A11" s="1" t="s">
        <v>127</v>
      </c>
      <c r="B11" s="2" t="s">
        <v>101</v>
      </c>
      <c r="C11" s="2" t="s">
        <v>101</v>
      </c>
      <c r="D11" s="11" t="s">
        <v>130</v>
      </c>
      <c r="E11" s="11" t="s">
        <v>129</v>
      </c>
      <c r="F11" s="3">
        <v>58600000</v>
      </c>
      <c r="G11" s="1" t="s">
        <v>443</v>
      </c>
      <c r="H11" s="1"/>
      <c r="I11" s="1" t="s">
        <v>128</v>
      </c>
      <c r="J11" s="35" t="s">
        <v>131</v>
      </c>
      <c r="K11" s="3">
        <f t="shared" si="0"/>
        <v>58600000</v>
      </c>
      <c r="L11" s="25">
        <v>0</v>
      </c>
      <c r="M11" s="25">
        <f>K11</f>
        <v>58600000</v>
      </c>
      <c r="N11" s="27">
        <v>42582</v>
      </c>
      <c r="O11" s="4" t="s">
        <v>371</v>
      </c>
    </row>
    <row r="12" spans="1:15" ht="89.25" x14ac:dyDescent="0.2">
      <c r="A12" s="13" t="s">
        <v>132</v>
      </c>
      <c r="B12" s="2" t="s">
        <v>101</v>
      </c>
      <c r="C12" s="2" t="s">
        <v>101</v>
      </c>
      <c r="D12" s="2" t="s">
        <v>100</v>
      </c>
      <c r="E12" s="2" t="s">
        <v>134</v>
      </c>
      <c r="F12" s="18">
        <v>26444700</v>
      </c>
      <c r="G12" s="1" t="s">
        <v>443</v>
      </c>
      <c r="H12" s="6"/>
      <c r="I12" s="17" t="s">
        <v>135</v>
      </c>
      <c r="J12" s="2" t="s">
        <v>133</v>
      </c>
      <c r="K12" s="3">
        <f t="shared" si="0"/>
        <v>26444700</v>
      </c>
      <c r="L12" s="25">
        <v>0</v>
      </c>
      <c r="M12" s="25">
        <f>K12</f>
        <v>26444700</v>
      </c>
      <c r="N12" s="27">
        <v>42704</v>
      </c>
      <c r="O12" s="4" t="s">
        <v>371</v>
      </c>
    </row>
    <row r="13" spans="1:15" ht="89.25" x14ac:dyDescent="0.2">
      <c r="A13" s="13" t="s">
        <v>136</v>
      </c>
      <c r="B13" s="2" t="s">
        <v>101</v>
      </c>
      <c r="C13" s="2" t="s">
        <v>101</v>
      </c>
      <c r="D13" s="2" t="s">
        <v>100</v>
      </c>
      <c r="E13" s="2" t="s">
        <v>20</v>
      </c>
      <c r="F13" s="18">
        <v>51350600</v>
      </c>
      <c r="G13" s="1" t="s">
        <v>443</v>
      </c>
      <c r="H13" s="6"/>
      <c r="I13" s="13" t="s">
        <v>137</v>
      </c>
      <c r="J13" s="19" t="s">
        <v>106</v>
      </c>
      <c r="K13" s="3">
        <f t="shared" si="0"/>
        <v>51350600</v>
      </c>
      <c r="L13" s="25">
        <v>14449600</v>
      </c>
      <c r="M13" s="25">
        <f>L13+K13</f>
        <v>65800200</v>
      </c>
      <c r="N13" s="27" t="s">
        <v>147</v>
      </c>
      <c r="O13" s="4" t="s">
        <v>371</v>
      </c>
    </row>
    <row r="14" spans="1:15" ht="110.25" customHeight="1" x14ac:dyDescent="0.2">
      <c r="A14" s="13" t="s">
        <v>138</v>
      </c>
      <c r="B14" s="2" t="s">
        <v>101</v>
      </c>
      <c r="C14" s="2" t="s">
        <v>101</v>
      </c>
      <c r="D14" s="2" t="s">
        <v>100</v>
      </c>
      <c r="E14" s="2" t="s">
        <v>139</v>
      </c>
      <c r="F14" s="18">
        <v>48892200</v>
      </c>
      <c r="G14" s="1" t="s">
        <v>443</v>
      </c>
      <c r="H14" s="6"/>
      <c r="I14" s="12" t="s">
        <v>148</v>
      </c>
      <c r="J14" s="2" t="s">
        <v>122</v>
      </c>
      <c r="K14" s="3">
        <f t="shared" si="0"/>
        <v>48892200</v>
      </c>
      <c r="L14" s="25">
        <v>0</v>
      </c>
      <c r="M14" s="25">
        <f>K14</f>
        <v>48892200</v>
      </c>
      <c r="N14" s="27">
        <v>42460</v>
      </c>
      <c r="O14" s="4" t="s">
        <v>371</v>
      </c>
    </row>
    <row r="15" spans="1:15" ht="97.5" customHeight="1" x14ac:dyDescent="0.2">
      <c r="A15" s="13" t="s">
        <v>140</v>
      </c>
      <c r="B15" s="2" t="s">
        <v>101</v>
      </c>
      <c r="C15" s="2" t="s">
        <v>101</v>
      </c>
      <c r="D15" s="2" t="s">
        <v>100</v>
      </c>
      <c r="E15" s="14" t="s">
        <v>141</v>
      </c>
      <c r="F15" s="18">
        <v>58585700</v>
      </c>
      <c r="G15" s="1" t="s">
        <v>443</v>
      </c>
      <c r="H15" s="6"/>
      <c r="I15" s="12" t="s">
        <v>124</v>
      </c>
      <c r="J15" s="14" t="s">
        <v>117</v>
      </c>
      <c r="K15" s="3">
        <f t="shared" si="0"/>
        <v>58585700</v>
      </c>
      <c r="L15" s="25">
        <v>0</v>
      </c>
      <c r="M15" s="25">
        <f>K15</f>
        <v>58585700</v>
      </c>
      <c r="N15" s="27">
        <v>43220</v>
      </c>
      <c r="O15" s="4" t="s">
        <v>371</v>
      </c>
    </row>
    <row r="16" spans="1:15" ht="99.75" customHeight="1" x14ac:dyDescent="0.2">
      <c r="A16" s="13" t="s">
        <v>142</v>
      </c>
      <c r="B16" s="2" t="s">
        <v>101</v>
      </c>
      <c r="C16" s="2" t="s">
        <v>101</v>
      </c>
      <c r="D16" s="2" t="s">
        <v>100</v>
      </c>
      <c r="E16" s="14" t="s">
        <v>143</v>
      </c>
      <c r="F16" s="9">
        <v>52946600</v>
      </c>
      <c r="G16" s="1" t="s">
        <v>443</v>
      </c>
      <c r="H16" s="6"/>
      <c r="I16" s="12" t="s">
        <v>149</v>
      </c>
      <c r="J16" s="14" t="s">
        <v>119</v>
      </c>
      <c r="K16" s="3">
        <f t="shared" si="0"/>
        <v>52946600</v>
      </c>
      <c r="L16" s="25">
        <v>24154300</v>
      </c>
      <c r="M16" s="25">
        <f>K16</f>
        <v>52946600</v>
      </c>
      <c r="N16" s="27">
        <v>42582</v>
      </c>
      <c r="O16" s="4" t="s">
        <v>371</v>
      </c>
    </row>
    <row r="17" spans="1:15" ht="96.75" customHeight="1" x14ac:dyDescent="0.2">
      <c r="A17" s="13" t="s">
        <v>144</v>
      </c>
      <c r="B17" s="2" t="s">
        <v>101</v>
      </c>
      <c r="C17" s="2" t="s">
        <v>101</v>
      </c>
      <c r="D17" s="2" t="s">
        <v>100</v>
      </c>
      <c r="E17" s="30" t="s">
        <v>145</v>
      </c>
      <c r="F17" s="9">
        <v>48892200</v>
      </c>
      <c r="G17" s="1" t="s">
        <v>443</v>
      </c>
      <c r="H17" s="6"/>
      <c r="I17" s="20" t="s">
        <v>127</v>
      </c>
      <c r="J17" s="2" t="s">
        <v>114</v>
      </c>
      <c r="K17" s="3">
        <f t="shared" si="0"/>
        <v>48892200</v>
      </c>
      <c r="L17" s="25">
        <v>0</v>
      </c>
      <c r="M17" s="25">
        <f>K17</f>
        <v>48892200</v>
      </c>
      <c r="N17" s="27">
        <v>42490</v>
      </c>
      <c r="O17" s="4" t="s">
        <v>371</v>
      </c>
    </row>
    <row r="18" spans="1:15" ht="103.5" customHeight="1" x14ac:dyDescent="0.2">
      <c r="A18" s="13" t="s">
        <v>146</v>
      </c>
      <c r="B18" s="2" t="s">
        <v>101</v>
      </c>
      <c r="C18" s="2" t="s">
        <v>101</v>
      </c>
      <c r="D18" s="2" t="s">
        <v>100</v>
      </c>
      <c r="E18" s="30" t="s">
        <v>125</v>
      </c>
      <c r="F18" s="9">
        <v>58585700</v>
      </c>
      <c r="G18" s="1" t="s">
        <v>443</v>
      </c>
      <c r="H18" s="6"/>
      <c r="I18" s="15" t="s">
        <v>369</v>
      </c>
      <c r="J18" s="2" t="s">
        <v>117</v>
      </c>
      <c r="K18" s="3">
        <f>M18</f>
        <v>58585700</v>
      </c>
      <c r="L18" s="25">
        <v>0</v>
      </c>
      <c r="M18" s="25">
        <f>F18</f>
        <v>58585700</v>
      </c>
      <c r="N18" s="27">
        <v>42490</v>
      </c>
      <c r="O18" s="4" t="s">
        <v>371</v>
      </c>
    </row>
    <row r="19" spans="1:15" ht="71.25" customHeight="1" x14ac:dyDescent="0.2">
      <c r="A19" s="13" t="s">
        <v>150</v>
      </c>
      <c r="B19" s="2" t="s">
        <v>101</v>
      </c>
      <c r="C19" s="2" t="s">
        <v>101</v>
      </c>
      <c r="D19" s="2" t="s">
        <v>100</v>
      </c>
      <c r="E19" s="2" t="s">
        <v>152</v>
      </c>
      <c r="F19" s="18">
        <v>58600000</v>
      </c>
      <c r="G19" s="1" t="s">
        <v>443</v>
      </c>
      <c r="H19" s="6"/>
      <c r="I19" s="13" t="s">
        <v>132</v>
      </c>
      <c r="J19" s="2" t="s">
        <v>151</v>
      </c>
      <c r="K19" s="3">
        <f>F19</f>
        <v>58600000</v>
      </c>
      <c r="L19" s="25">
        <v>0</v>
      </c>
      <c r="M19" s="25">
        <f>K19</f>
        <v>58600000</v>
      </c>
      <c r="N19" s="27">
        <v>42551</v>
      </c>
      <c r="O19" s="4" t="s">
        <v>371</v>
      </c>
    </row>
    <row r="20" spans="1:15" ht="69.75" customHeight="1" x14ac:dyDescent="0.2">
      <c r="A20" s="13" t="s">
        <v>153</v>
      </c>
      <c r="B20" s="2" t="s">
        <v>101</v>
      </c>
      <c r="C20" s="2" t="s">
        <v>101</v>
      </c>
      <c r="D20" s="2" t="s">
        <v>100</v>
      </c>
      <c r="E20" s="2" t="s">
        <v>154</v>
      </c>
      <c r="F20" s="18">
        <v>58600000</v>
      </c>
      <c r="G20" s="1" t="s">
        <v>443</v>
      </c>
      <c r="H20" s="6"/>
      <c r="I20" s="13" t="s">
        <v>136</v>
      </c>
      <c r="J20" s="2" t="s">
        <v>151</v>
      </c>
      <c r="K20" s="3">
        <f>F20</f>
        <v>58600000</v>
      </c>
      <c r="L20" s="25">
        <v>0</v>
      </c>
      <c r="M20" s="25">
        <f>K20</f>
        <v>58600000</v>
      </c>
      <c r="N20" s="27">
        <f>N19</f>
        <v>42551</v>
      </c>
      <c r="O20" s="4" t="s">
        <v>371</v>
      </c>
    </row>
    <row r="21" spans="1:15" ht="77.25" customHeight="1" x14ac:dyDescent="0.2">
      <c r="A21" s="13" t="s">
        <v>155</v>
      </c>
      <c r="B21" s="2" t="s">
        <v>101</v>
      </c>
      <c r="C21" s="2" t="s">
        <v>101</v>
      </c>
      <c r="D21" s="2" t="s">
        <v>100</v>
      </c>
      <c r="E21" s="2" t="s">
        <v>157</v>
      </c>
      <c r="F21" s="18">
        <v>58600000</v>
      </c>
      <c r="G21" s="1" t="s">
        <v>443</v>
      </c>
      <c r="H21" s="6"/>
      <c r="I21" s="13" t="s">
        <v>138</v>
      </c>
      <c r="J21" s="2" t="s">
        <v>156</v>
      </c>
      <c r="K21" s="3">
        <v>58600000</v>
      </c>
      <c r="L21" s="25">
        <v>0</v>
      </c>
      <c r="M21" s="25">
        <f>K21</f>
        <v>58600000</v>
      </c>
      <c r="N21" s="27">
        <f>N20</f>
        <v>42551</v>
      </c>
      <c r="O21" s="4" t="s">
        <v>371</v>
      </c>
    </row>
    <row r="22" spans="1:15" ht="66" customHeight="1" x14ac:dyDescent="0.2">
      <c r="A22" s="13" t="s">
        <v>158</v>
      </c>
      <c r="B22" s="2" t="s">
        <v>101</v>
      </c>
      <c r="C22" s="2" t="s">
        <v>101</v>
      </c>
      <c r="D22" s="2" t="s">
        <v>100</v>
      </c>
      <c r="E22" s="14" t="s">
        <v>159</v>
      </c>
      <c r="F22" s="18">
        <v>58600000</v>
      </c>
      <c r="G22" s="1" t="s">
        <v>443</v>
      </c>
      <c r="H22" s="6"/>
      <c r="I22" s="15" t="s">
        <v>140</v>
      </c>
      <c r="J22" s="2" t="s">
        <v>156</v>
      </c>
      <c r="K22" s="3">
        <f t="shared" ref="K22:K33" si="1">F22</f>
        <v>58600000</v>
      </c>
      <c r="L22" s="25">
        <v>0</v>
      </c>
      <c r="M22" s="25">
        <f>F22</f>
        <v>58600000</v>
      </c>
      <c r="N22" s="27">
        <f>N21</f>
        <v>42551</v>
      </c>
      <c r="O22" s="4" t="s">
        <v>371</v>
      </c>
    </row>
    <row r="23" spans="1:15" ht="71.25" customHeight="1" x14ac:dyDescent="0.2">
      <c r="A23" s="13" t="s">
        <v>160</v>
      </c>
      <c r="B23" s="2" t="s">
        <v>101</v>
      </c>
      <c r="C23" s="2" t="s">
        <v>101</v>
      </c>
      <c r="D23" s="2" t="s">
        <v>100</v>
      </c>
      <c r="E23" s="14" t="s">
        <v>162</v>
      </c>
      <c r="F23" s="9">
        <v>58600000</v>
      </c>
      <c r="G23" s="1" t="s">
        <v>443</v>
      </c>
      <c r="H23" s="6"/>
      <c r="I23" s="15" t="s">
        <v>142</v>
      </c>
      <c r="J23" s="2" t="s">
        <v>161</v>
      </c>
      <c r="K23" s="3">
        <f t="shared" si="1"/>
        <v>58600000</v>
      </c>
      <c r="L23" s="25">
        <v>0</v>
      </c>
      <c r="M23" s="25">
        <f>F23</f>
        <v>58600000</v>
      </c>
      <c r="N23" s="27">
        <v>42735</v>
      </c>
      <c r="O23" s="4" t="s">
        <v>371</v>
      </c>
    </row>
    <row r="24" spans="1:15" ht="78.75" customHeight="1" x14ac:dyDescent="0.2">
      <c r="A24" s="13" t="s">
        <v>163</v>
      </c>
      <c r="B24" s="2" t="s">
        <v>101</v>
      </c>
      <c r="C24" s="2" t="s">
        <v>101</v>
      </c>
      <c r="D24" s="2" t="s">
        <v>100</v>
      </c>
      <c r="E24" s="30" t="s">
        <v>164</v>
      </c>
      <c r="F24" s="9">
        <v>58600000</v>
      </c>
      <c r="G24" s="1" t="s">
        <v>443</v>
      </c>
      <c r="H24" s="6"/>
      <c r="I24" s="15" t="s">
        <v>144</v>
      </c>
      <c r="J24" s="2" t="s">
        <v>161</v>
      </c>
      <c r="K24" s="3">
        <f t="shared" si="1"/>
        <v>58600000</v>
      </c>
      <c r="L24" s="25">
        <v>29300000</v>
      </c>
      <c r="M24" s="25">
        <f t="shared" ref="M24:M30" si="2">L24+K24</f>
        <v>87900000</v>
      </c>
      <c r="N24" s="27">
        <v>42735</v>
      </c>
      <c r="O24" s="4" t="s">
        <v>371</v>
      </c>
    </row>
    <row r="25" spans="1:15" ht="69" customHeight="1" x14ac:dyDescent="0.2">
      <c r="A25" s="13" t="s">
        <v>165</v>
      </c>
      <c r="B25" s="2" t="s">
        <v>101</v>
      </c>
      <c r="C25" s="2" t="s">
        <v>101</v>
      </c>
      <c r="D25" s="2" t="s">
        <v>100</v>
      </c>
      <c r="E25" s="30" t="s">
        <v>166</v>
      </c>
      <c r="F25" s="9">
        <v>58600000</v>
      </c>
      <c r="G25" s="1" t="s">
        <v>443</v>
      </c>
      <c r="H25" s="6"/>
      <c r="I25" s="15" t="s">
        <v>146</v>
      </c>
      <c r="J25" s="14" t="s">
        <v>161</v>
      </c>
      <c r="K25" s="3">
        <f t="shared" si="1"/>
        <v>58600000</v>
      </c>
      <c r="L25" s="25">
        <v>2140000</v>
      </c>
      <c r="M25" s="25">
        <f t="shared" si="2"/>
        <v>60740000</v>
      </c>
      <c r="N25" s="27">
        <f>N24</f>
        <v>42735</v>
      </c>
      <c r="O25" s="4" t="s">
        <v>371</v>
      </c>
    </row>
    <row r="26" spans="1:15" ht="74.25" customHeight="1" x14ac:dyDescent="0.2">
      <c r="A26" s="13" t="s">
        <v>167</v>
      </c>
      <c r="B26" s="2" t="s">
        <v>101</v>
      </c>
      <c r="C26" s="2" t="s">
        <v>101</v>
      </c>
      <c r="D26" s="2" t="s">
        <v>100</v>
      </c>
      <c r="E26" s="30" t="s">
        <v>169</v>
      </c>
      <c r="F26" s="9">
        <v>58600000</v>
      </c>
      <c r="G26" s="1" t="s">
        <v>443</v>
      </c>
      <c r="H26" s="6"/>
      <c r="I26" s="15" t="s">
        <v>168</v>
      </c>
      <c r="J26" s="14" t="s">
        <v>161</v>
      </c>
      <c r="K26" s="3">
        <f t="shared" si="1"/>
        <v>58600000</v>
      </c>
      <c r="L26" s="25">
        <v>29300000</v>
      </c>
      <c r="M26" s="25">
        <f t="shared" si="2"/>
        <v>87900000</v>
      </c>
      <c r="N26" s="27">
        <v>42735</v>
      </c>
      <c r="O26" s="4" t="s">
        <v>371</v>
      </c>
    </row>
    <row r="27" spans="1:15" ht="92.25" customHeight="1" x14ac:dyDescent="0.2">
      <c r="A27" s="13" t="s">
        <v>170</v>
      </c>
      <c r="B27" s="2" t="s">
        <v>101</v>
      </c>
      <c r="C27" s="2" t="s">
        <v>101</v>
      </c>
      <c r="D27" s="2" t="s">
        <v>100</v>
      </c>
      <c r="E27" s="14" t="s">
        <v>173</v>
      </c>
      <c r="F27" s="9">
        <v>58600000</v>
      </c>
      <c r="G27" s="1" t="s">
        <v>443</v>
      </c>
      <c r="H27" s="6"/>
      <c r="I27" s="15" t="s">
        <v>171</v>
      </c>
      <c r="J27" s="14" t="s">
        <v>172</v>
      </c>
      <c r="K27" s="3">
        <f t="shared" si="1"/>
        <v>58600000</v>
      </c>
      <c r="L27" s="25">
        <v>29300000</v>
      </c>
      <c r="M27" s="25">
        <f t="shared" si="2"/>
        <v>87900000</v>
      </c>
      <c r="N27" s="27">
        <f>N26</f>
        <v>42735</v>
      </c>
      <c r="O27" s="4" t="s">
        <v>371</v>
      </c>
    </row>
    <row r="28" spans="1:15" ht="75" customHeight="1" x14ac:dyDescent="0.2">
      <c r="A28" s="21" t="s">
        <v>174</v>
      </c>
      <c r="B28" s="2" t="s">
        <v>101</v>
      </c>
      <c r="C28" s="2" t="s">
        <v>101</v>
      </c>
      <c r="D28" s="2" t="s">
        <v>100</v>
      </c>
      <c r="E28" s="6" t="s">
        <v>176</v>
      </c>
      <c r="F28" s="22">
        <v>58600000</v>
      </c>
      <c r="G28" s="1" t="s">
        <v>443</v>
      </c>
      <c r="H28" s="6"/>
      <c r="I28" s="21" t="s">
        <v>150</v>
      </c>
      <c r="J28" s="6" t="s">
        <v>175</v>
      </c>
      <c r="K28" s="3">
        <f t="shared" si="1"/>
        <v>58600000</v>
      </c>
      <c r="L28" s="25">
        <v>0</v>
      </c>
      <c r="M28" s="25">
        <f t="shared" si="2"/>
        <v>58600000</v>
      </c>
      <c r="N28" s="27">
        <v>42674</v>
      </c>
      <c r="O28" s="4" t="s">
        <v>371</v>
      </c>
    </row>
    <row r="29" spans="1:15" ht="66.75" customHeight="1" x14ac:dyDescent="0.2">
      <c r="A29" s="13" t="s">
        <v>177</v>
      </c>
      <c r="B29" s="2" t="s">
        <v>101</v>
      </c>
      <c r="C29" s="2" t="s">
        <v>101</v>
      </c>
      <c r="D29" s="2" t="s">
        <v>100</v>
      </c>
      <c r="E29" s="14" t="s">
        <v>179</v>
      </c>
      <c r="F29" s="9">
        <v>58600000</v>
      </c>
      <c r="G29" s="1" t="s">
        <v>443</v>
      </c>
      <c r="H29" s="6"/>
      <c r="I29" s="15" t="s">
        <v>153</v>
      </c>
      <c r="J29" s="14" t="s">
        <v>178</v>
      </c>
      <c r="K29" s="3">
        <f t="shared" si="1"/>
        <v>58600000</v>
      </c>
      <c r="L29" s="25">
        <v>29300000</v>
      </c>
      <c r="M29" s="25">
        <f t="shared" si="2"/>
        <v>87900000</v>
      </c>
      <c r="N29" s="27">
        <v>42551</v>
      </c>
      <c r="O29" s="4" t="s">
        <v>371</v>
      </c>
    </row>
    <row r="30" spans="1:15" ht="71.25" customHeight="1" x14ac:dyDescent="0.2">
      <c r="A30" s="21" t="s">
        <v>180</v>
      </c>
      <c r="B30" s="2" t="s">
        <v>101</v>
      </c>
      <c r="C30" s="2" t="s">
        <v>101</v>
      </c>
      <c r="D30" s="2" t="s">
        <v>100</v>
      </c>
      <c r="E30" s="6" t="s">
        <v>181</v>
      </c>
      <c r="F30" s="9">
        <v>58600000</v>
      </c>
      <c r="G30" s="1" t="s">
        <v>443</v>
      </c>
      <c r="H30" s="6"/>
      <c r="I30" s="15" t="s">
        <v>155</v>
      </c>
      <c r="J30" s="14" t="s">
        <v>178</v>
      </c>
      <c r="K30" s="3">
        <f t="shared" si="1"/>
        <v>58600000</v>
      </c>
      <c r="L30" s="25">
        <v>29300000</v>
      </c>
      <c r="M30" s="25">
        <f t="shared" si="2"/>
        <v>87900000</v>
      </c>
      <c r="N30" s="27">
        <f>N29</f>
        <v>42551</v>
      </c>
      <c r="O30" s="4" t="s">
        <v>371</v>
      </c>
    </row>
    <row r="31" spans="1:15" ht="103.5" customHeight="1" x14ac:dyDescent="0.2">
      <c r="A31" s="13" t="s">
        <v>182</v>
      </c>
      <c r="B31" s="2" t="s">
        <v>101</v>
      </c>
      <c r="C31" s="2" t="s">
        <v>101</v>
      </c>
      <c r="D31" s="2" t="s">
        <v>100</v>
      </c>
      <c r="E31" s="14" t="s">
        <v>183</v>
      </c>
      <c r="F31" s="9">
        <v>51350600</v>
      </c>
      <c r="G31" s="1" t="s">
        <v>443</v>
      </c>
      <c r="H31" s="6"/>
      <c r="I31" s="15" t="s">
        <v>158</v>
      </c>
      <c r="J31" s="14" t="s">
        <v>106</v>
      </c>
      <c r="K31" s="3">
        <f t="shared" si="1"/>
        <v>51350600</v>
      </c>
      <c r="L31" s="25">
        <v>14449600</v>
      </c>
      <c r="M31" s="25">
        <f>L31+F31</f>
        <v>65800200</v>
      </c>
      <c r="N31" s="27">
        <v>42582</v>
      </c>
      <c r="O31" s="4" t="s">
        <v>371</v>
      </c>
    </row>
    <row r="32" spans="1:15" ht="64.5" customHeight="1" x14ac:dyDescent="0.2">
      <c r="A32" s="13" t="s">
        <v>184</v>
      </c>
      <c r="B32" s="2" t="s">
        <v>101</v>
      </c>
      <c r="C32" s="2" t="s">
        <v>101</v>
      </c>
      <c r="D32" s="2" t="s">
        <v>130</v>
      </c>
      <c r="E32" s="14" t="s">
        <v>129</v>
      </c>
      <c r="F32" s="9">
        <v>58600000</v>
      </c>
      <c r="G32" s="1" t="s">
        <v>443</v>
      </c>
      <c r="H32" s="6"/>
      <c r="I32" s="15" t="s">
        <v>185</v>
      </c>
      <c r="J32" s="35" t="s">
        <v>186</v>
      </c>
      <c r="K32" s="3">
        <f t="shared" si="1"/>
        <v>58600000</v>
      </c>
      <c r="L32" s="25">
        <v>29300000</v>
      </c>
      <c r="M32" s="25">
        <f>L32+F32</f>
        <v>87900000</v>
      </c>
      <c r="N32" s="27">
        <v>42704</v>
      </c>
      <c r="O32" s="4" t="s">
        <v>371</v>
      </c>
    </row>
    <row r="33" spans="1:15" ht="75" customHeight="1" x14ac:dyDescent="0.2">
      <c r="A33" s="13" t="s">
        <v>187</v>
      </c>
      <c r="B33" s="2" t="s">
        <v>101</v>
      </c>
      <c r="C33" s="2" t="s">
        <v>101</v>
      </c>
      <c r="D33" s="2" t="s">
        <v>100</v>
      </c>
      <c r="E33" s="2" t="s">
        <v>189</v>
      </c>
      <c r="F33" s="18">
        <v>58600000</v>
      </c>
      <c r="G33" s="1" t="s">
        <v>443</v>
      </c>
      <c r="H33" s="6"/>
      <c r="I33" s="13" t="s">
        <v>393</v>
      </c>
      <c r="J33" s="2" t="s">
        <v>188</v>
      </c>
      <c r="K33" s="3">
        <f t="shared" si="1"/>
        <v>58600000</v>
      </c>
      <c r="L33" s="25">
        <v>29300000</v>
      </c>
      <c r="M33" s="25">
        <f>L33+K33</f>
        <v>87900000</v>
      </c>
      <c r="N33" s="27">
        <v>42582</v>
      </c>
      <c r="O33" s="4" t="s">
        <v>371</v>
      </c>
    </row>
    <row r="34" spans="1:15" ht="82.5" customHeight="1" x14ac:dyDescent="0.2">
      <c r="A34" s="13" t="s">
        <v>190</v>
      </c>
      <c r="B34" s="2" t="s">
        <v>101</v>
      </c>
      <c r="C34" s="2" t="s">
        <v>101</v>
      </c>
      <c r="D34" s="2" t="s">
        <v>100</v>
      </c>
      <c r="E34" s="2" t="s">
        <v>41</v>
      </c>
      <c r="F34" s="18">
        <v>58600000</v>
      </c>
      <c r="G34" s="1" t="s">
        <v>443</v>
      </c>
      <c r="H34" s="6"/>
      <c r="I34" s="13" t="s">
        <v>394</v>
      </c>
      <c r="J34" s="2" t="s">
        <v>191</v>
      </c>
      <c r="K34" s="3">
        <v>58600000</v>
      </c>
      <c r="L34" s="25">
        <v>23400000</v>
      </c>
      <c r="M34" s="25">
        <f>L34+F34</f>
        <v>82000000</v>
      </c>
      <c r="N34" s="27">
        <v>42704</v>
      </c>
      <c r="O34" s="4" t="s">
        <v>371</v>
      </c>
    </row>
    <row r="35" spans="1:15" ht="69" customHeight="1" x14ac:dyDescent="0.2">
      <c r="A35" s="13" t="s">
        <v>192</v>
      </c>
      <c r="B35" s="2" t="s">
        <v>101</v>
      </c>
      <c r="C35" s="2" t="s">
        <v>101</v>
      </c>
      <c r="D35" s="2" t="s">
        <v>100</v>
      </c>
      <c r="E35" s="2" t="s">
        <v>194</v>
      </c>
      <c r="F35" s="18">
        <v>58600000</v>
      </c>
      <c r="G35" s="1" t="s">
        <v>443</v>
      </c>
      <c r="H35" s="6"/>
      <c r="I35" s="13" t="s">
        <v>160</v>
      </c>
      <c r="J35" s="11" t="s">
        <v>193</v>
      </c>
      <c r="K35" s="3">
        <v>58600000</v>
      </c>
      <c r="L35" s="25">
        <v>0</v>
      </c>
      <c r="M35" s="25">
        <f>K35</f>
        <v>58600000</v>
      </c>
      <c r="N35" s="27">
        <v>42551</v>
      </c>
      <c r="O35" s="4" t="s">
        <v>371</v>
      </c>
    </row>
    <row r="36" spans="1:15" ht="69" customHeight="1" x14ac:dyDescent="0.2">
      <c r="A36" s="13" t="s">
        <v>195</v>
      </c>
      <c r="B36" s="2" t="s">
        <v>101</v>
      </c>
      <c r="C36" s="2" t="s">
        <v>101</v>
      </c>
      <c r="D36" s="2" t="s">
        <v>100</v>
      </c>
      <c r="E36" s="14" t="s">
        <v>197</v>
      </c>
      <c r="F36" s="18">
        <v>58600000</v>
      </c>
      <c r="G36" s="1" t="s">
        <v>443</v>
      </c>
      <c r="H36" s="6"/>
      <c r="I36" s="13" t="s">
        <v>163</v>
      </c>
      <c r="J36" s="2" t="s">
        <v>196</v>
      </c>
      <c r="K36" s="3">
        <f t="shared" ref="K36:K64" si="3">F36</f>
        <v>58600000</v>
      </c>
      <c r="L36" s="25">
        <v>29300000</v>
      </c>
      <c r="M36" s="25">
        <f>L36+K36</f>
        <v>87900000</v>
      </c>
      <c r="N36" s="27">
        <v>42735</v>
      </c>
      <c r="O36" s="4" t="s">
        <v>371</v>
      </c>
    </row>
    <row r="37" spans="1:15" ht="65.25" customHeight="1" x14ac:dyDescent="0.2">
      <c r="A37" s="13" t="s">
        <v>198</v>
      </c>
      <c r="B37" s="2" t="s">
        <v>101</v>
      </c>
      <c r="C37" s="2" t="s">
        <v>101</v>
      </c>
      <c r="D37" s="2" t="s">
        <v>100</v>
      </c>
      <c r="E37" s="14" t="s">
        <v>200</v>
      </c>
      <c r="F37" s="9">
        <v>40000000</v>
      </c>
      <c r="G37" s="1" t="s">
        <v>443</v>
      </c>
      <c r="H37" s="6"/>
      <c r="I37" s="15" t="s">
        <v>165</v>
      </c>
      <c r="J37" s="14" t="s">
        <v>199</v>
      </c>
      <c r="K37" s="3">
        <f t="shared" si="3"/>
        <v>40000000</v>
      </c>
      <c r="L37" s="25">
        <v>5000000</v>
      </c>
      <c r="M37" s="25">
        <f>L37+F37</f>
        <v>45000000</v>
      </c>
      <c r="N37" s="27">
        <v>42735</v>
      </c>
      <c r="O37" s="4" t="s">
        <v>371</v>
      </c>
    </row>
    <row r="38" spans="1:15" ht="61.5" customHeight="1" x14ac:dyDescent="0.2">
      <c r="A38" s="13" t="s">
        <v>201</v>
      </c>
      <c r="B38" s="2" t="s">
        <v>101</v>
      </c>
      <c r="C38" s="2" t="s">
        <v>101</v>
      </c>
      <c r="D38" s="2" t="s">
        <v>100</v>
      </c>
      <c r="E38" s="30" t="s">
        <v>203</v>
      </c>
      <c r="F38" s="9">
        <v>58600000</v>
      </c>
      <c r="G38" s="1" t="s">
        <v>443</v>
      </c>
      <c r="H38" s="6"/>
      <c r="I38" s="15" t="s">
        <v>167</v>
      </c>
      <c r="J38" s="14" t="s">
        <v>202</v>
      </c>
      <c r="K38" s="3">
        <f t="shared" si="3"/>
        <v>58600000</v>
      </c>
      <c r="L38" s="25">
        <v>29300000</v>
      </c>
      <c r="M38" s="25">
        <f>L38+K38</f>
        <v>87900000</v>
      </c>
      <c r="N38" s="27">
        <f>N37</f>
        <v>42735</v>
      </c>
      <c r="O38" s="4" t="s">
        <v>371</v>
      </c>
    </row>
    <row r="39" spans="1:15" ht="51" x14ac:dyDescent="0.2">
      <c r="A39" s="13" t="s">
        <v>204</v>
      </c>
      <c r="B39" s="2" t="s">
        <v>101</v>
      </c>
      <c r="C39" s="2" t="s">
        <v>101</v>
      </c>
      <c r="D39" s="2" t="s">
        <v>100</v>
      </c>
      <c r="E39" s="30" t="s">
        <v>206</v>
      </c>
      <c r="F39" s="9">
        <v>58600000</v>
      </c>
      <c r="G39" s="1" t="s">
        <v>443</v>
      </c>
      <c r="H39" s="6"/>
      <c r="I39" s="15" t="s">
        <v>170</v>
      </c>
      <c r="J39" s="14" t="s">
        <v>205</v>
      </c>
      <c r="K39" s="3">
        <f t="shared" si="3"/>
        <v>58600000</v>
      </c>
      <c r="L39" s="25">
        <v>29300000</v>
      </c>
      <c r="M39" s="25">
        <f>L39+K39</f>
        <v>87900000</v>
      </c>
      <c r="N39" s="27">
        <v>42735</v>
      </c>
      <c r="O39" s="4" t="s">
        <v>371</v>
      </c>
    </row>
    <row r="40" spans="1:15" ht="89.25" x14ac:dyDescent="0.2">
      <c r="A40" s="13" t="s">
        <v>207</v>
      </c>
      <c r="B40" s="2" t="s">
        <v>101</v>
      </c>
      <c r="C40" s="2" t="s">
        <v>101</v>
      </c>
      <c r="D40" s="2" t="s">
        <v>100</v>
      </c>
      <c r="E40" s="30" t="s">
        <v>141</v>
      </c>
      <c r="F40" s="9">
        <v>58585700</v>
      </c>
      <c r="G40" s="1" t="s">
        <v>443</v>
      </c>
      <c r="H40" s="6"/>
      <c r="I40" s="15" t="s">
        <v>395</v>
      </c>
      <c r="J40" s="14" t="s">
        <v>117</v>
      </c>
      <c r="K40" s="3">
        <f t="shared" si="3"/>
        <v>58585700</v>
      </c>
      <c r="L40" s="25">
        <v>0</v>
      </c>
      <c r="M40" s="25">
        <f>K40</f>
        <v>58585700</v>
      </c>
      <c r="N40" s="27">
        <v>42551</v>
      </c>
      <c r="O40" s="4" t="s">
        <v>371</v>
      </c>
    </row>
    <row r="41" spans="1:15" ht="73.5" customHeight="1" x14ac:dyDescent="0.2">
      <c r="A41" s="13" t="s">
        <v>208</v>
      </c>
      <c r="B41" s="2" t="s">
        <v>101</v>
      </c>
      <c r="C41" s="2" t="s">
        <v>101</v>
      </c>
      <c r="D41" s="2" t="s">
        <v>100</v>
      </c>
      <c r="E41" s="14" t="s">
        <v>210</v>
      </c>
      <c r="F41" s="9">
        <v>58600000</v>
      </c>
      <c r="G41" s="1" t="s">
        <v>443</v>
      </c>
      <c r="H41" s="6"/>
      <c r="I41" s="15" t="s">
        <v>396</v>
      </c>
      <c r="J41" s="14" t="s">
        <v>209</v>
      </c>
      <c r="K41" s="3">
        <f t="shared" si="3"/>
        <v>58600000</v>
      </c>
      <c r="L41" s="25">
        <v>29300000</v>
      </c>
      <c r="M41" s="25">
        <f>L41+K41</f>
        <v>87900000</v>
      </c>
      <c r="N41" s="27">
        <v>42735</v>
      </c>
      <c r="O41" s="4" t="s">
        <v>371</v>
      </c>
    </row>
    <row r="42" spans="1:15" ht="80.25" customHeight="1" x14ac:dyDescent="0.2">
      <c r="A42" s="21" t="s">
        <v>211</v>
      </c>
      <c r="B42" s="2" t="s">
        <v>101</v>
      </c>
      <c r="C42" s="2" t="s">
        <v>101</v>
      </c>
      <c r="D42" s="2" t="s">
        <v>100</v>
      </c>
      <c r="E42" s="6" t="s">
        <v>213</v>
      </c>
      <c r="F42" s="22">
        <v>58600000</v>
      </c>
      <c r="G42" s="1" t="s">
        <v>443</v>
      </c>
      <c r="H42" s="6"/>
      <c r="I42" s="21" t="s">
        <v>397</v>
      </c>
      <c r="J42" s="6" t="s">
        <v>212</v>
      </c>
      <c r="K42" s="3">
        <f t="shared" si="3"/>
        <v>58600000</v>
      </c>
      <c r="L42" s="25">
        <v>0</v>
      </c>
      <c r="M42" s="25">
        <f>F42</f>
        <v>58600000</v>
      </c>
      <c r="N42" s="27">
        <v>42735</v>
      </c>
      <c r="O42" s="4" t="s">
        <v>371</v>
      </c>
    </row>
    <row r="43" spans="1:15" ht="72" customHeight="1" x14ac:dyDescent="0.2">
      <c r="A43" s="13" t="s">
        <v>214</v>
      </c>
      <c r="B43" s="2" t="s">
        <v>215</v>
      </c>
      <c r="C43" s="2" t="s">
        <v>215</v>
      </c>
      <c r="D43" s="2" t="s">
        <v>100</v>
      </c>
      <c r="E43" s="2" t="s">
        <v>216</v>
      </c>
      <c r="F43" s="18">
        <v>400000000</v>
      </c>
      <c r="G43" s="1" t="s">
        <v>443</v>
      </c>
      <c r="H43" s="2"/>
      <c r="I43" s="13" t="s">
        <v>174</v>
      </c>
      <c r="J43" s="2" t="s">
        <v>151</v>
      </c>
      <c r="K43" s="3">
        <f t="shared" si="3"/>
        <v>400000000</v>
      </c>
      <c r="L43" s="25">
        <v>200000000</v>
      </c>
      <c r="M43" s="25">
        <f>L43+K43</f>
        <v>600000000</v>
      </c>
      <c r="N43" s="27">
        <v>42978</v>
      </c>
      <c r="O43" s="4" t="s">
        <v>371</v>
      </c>
    </row>
    <row r="44" spans="1:15" ht="69.75" customHeight="1" x14ac:dyDescent="0.2">
      <c r="A44" s="13" t="s">
        <v>217</v>
      </c>
      <c r="B44" s="2" t="s">
        <v>215</v>
      </c>
      <c r="C44" s="2" t="s">
        <v>215</v>
      </c>
      <c r="D44" s="2" t="s">
        <v>100</v>
      </c>
      <c r="E44" s="2" t="s">
        <v>194</v>
      </c>
      <c r="F44" s="18">
        <v>500000000</v>
      </c>
      <c r="G44" s="1" t="s">
        <v>443</v>
      </c>
      <c r="H44" s="2"/>
      <c r="I44" s="13" t="s">
        <v>98</v>
      </c>
      <c r="J44" s="2" t="s">
        <v>193</v>
      </c>
      <c r="K44" s="3">
        <f t="shared" si="3"/>
        <v>500000000</v>
      </c>
      <c r="L44" s="25">
        <v>250000000</v>
      </c>
      <c r="M44" s="25">
        <f>L44+K44</f>
        <v>750000000</v>
      </c>
      <c r="N44" s="27">
        <v>42734</v>
      </c>
      <c r="O44" s="4" t="s">
        <v>371</v>
      </c>
    </row>
    <row r="45" spans="1:15" ht="69.75" customHeight="1" x14ac:dyDescent="0.2">
      <c r="A45" s="21" t="s">
        <v>218</v>
      </c>
      <c r="B45" s="2" t="s">
        <v>101</v>
      </c>
      <c r="C45" s="2" t="s">
        <v>101</v>
      </c>
      <c r="D45" s="2" t="s">
        <v>100</v>
      </c>
      <c r="E45" s="6" t="s">
        <v>221</v>
      </c>
      <c r="F45" s="9">
        <v>30000000</v>
      </c>
      <c r="G45" s="1" t="s">
        <v>443</v>
      </c>
      <c r="H45" s="6"/>
      <c r="I45" s="15" t="s">
        <v>219</v>
      </c>
      <c r="J45" s="14" t="s">
        <v>220</v>
      </c>
      <c r="K45" s="3">
        <f t="shared" si="3"/>
        <v>30000000</v>
      </c>
      <c r="L45" s="25">
        <v>15000000</v>
      </c>
      <c r="M45" s="25">
        <f>L45+K45</f>
        <v>45000000</v>
      </c>
      <c r="N45" s="27">
        <v>42735</v>
      </c>
      <c r="O45" s="4" t="s">
        <v>371</v>
      </c>
    </row>
    <row r="46" spans="1:15" ht="107.25" customHeight="1" x14ac:dyDescent="0.2">
      <c r="A46" s="13" t="s">
        <v>222</v>
      </c>
      <c r="B46" s="2" t="s">
        <v>101</v>
      </c>
      <c r="C46" s="2" t="s">
        <v>101</v>
      </c>
      <c r="D46" s="2" t="s">
        <v>100</v>
      </c>
      <c r="E46" s="14" t="s">
        <v>223</v>
      </c>
      <c r="F46" s="9">
        <v>48892200</v>
      </c>
      <c r="G46" s="1" t="s">
        <v>443</v>
      </c>
      <c r="H46" s="6"/>
      <c r="I46" s="15" t="s">
        <v>177</v>
      </c>
      <c r="J46" s="14" t="s">
        <v>114</v>
      </c>
      <c r="K46" s="3">
        <f t="shared" si="3"/>
        <v>48892200</v>
      </c>
      <c r="L46" s="25">
        <v>0</v>
      </c>
      <c r="M46" s="25">
        <f>K46</f>
        <v>48892200</v>
      </c>
      <c r="N46" s="27">
        <v>43281</v>
      </c>
      <c r="O46" s="4" t="s">
        <v>371</v>
      </c>
    </row>
    <row r="47" spans="1:15" ht="69.75" customHeight="1" x14ac:dyDescent="0.2">
      <c r="A47" s="13" t="s">
        <v>224</v>
      </c>
      <c r="B47" s="2" t="s">
        <v>101</v>
      </c>
      <c r="C47" s="2" t="s">
        <v>101</v>
      </c>
      <c r="D47" s="2" t="s">
        <v>100</v>
      </c>
      <c r="E47" s="14" t="s">
        <v>226</v>
      </c>
      <c r="F47" s="9">
        <v>58600000</v>
      </c>
      <c r="G47" s="1" t="s">
        <v>443</v>
      </c>
      <c r="H47" s="6"/>
      <c r="I47" s="15" t="s">
        <v>180</v>
      </c>
      <c r="J47" s="14" t="s">
        <v>225</v>
      </c>
      <c r="K47" s="3">
        <f t="shared" si="3"/>
        <v>58600000</v>
      </c>
      <c r="L47" s="25">
        <v>29300000</v>
      </c>
      <c r="M47" s="25">
        <f>L47+K47</f>
        <v>87900000</v>
      </c>
      <c r="N47" s="27">
        <v>42735</v>
      </c>
      <c r="O47" s="4" t="s">
        <v>371</v>
      </c>
    </row>
    <row r="48" spans="1:15" ht="152.25" customHeight="1" x14ac:dyDescent="0.2">
      <c r="A48" s="13" t="s">
        <v>227</v>
      </c>
      <c r="B48" s="2" t="s">
        <v>228</v>
      </c>
      <c r="C48" s="2" t="s">
        <v>228</v>
      </c>
      <c r="D48" s="2" t="s">
        <v>232</v>
      </c>
      <c r="E48" s="14" t="s">
        <v>230</v>
      </c>
      <c r="F48" s="9">
        <v>3000000</v>
      </c>
      <c r="G48" s="1" t="s">
        <v>443</v>
      </c>
      <c r="H48" s="4"/>
      <c r="I48" s="15" t="s">
        <v>398</v>
      </c>
      <c r="J48" s="14" t="s">
        <v>229</v>
      </c>
      <c r="K48" s="3">
        <f t="shared" si="3"/>
        <v>3000000</v>
      </c>
      <c r="L48" s="25">
        <v>0</v>
      </c>
      <c r="M48" s="25">
        <f>L48+K48</f>
        <v>3000000</v>
      </c>
      <c r="N48" s="27" t="s">
        <v>231</v>
      </c>
      <c r="O48" s="4" t="s">
        <v>371</v>
      </c>
    </row>
    <row r="49" spans="1:15" ht="69.75" customHeight="1" x14ac:dyDescent="0.2">
      <c r="A49" s="13" t="s">
        <v>380</v>
      </c>
      <c r="B49" s="2" t="s">
        <v>101</v>
      </c>
      <c r="C49" s="2" t="s">
        <v>101</v>
      </c>
      <c r="D49" s="2" t="s">
        <v>100</v>
      </c>
      <c r="E49" s="14" t="s">
        <v>234</v>
      </c>
      <c r="F49" s="9">
        <v>58600000</v>
      </c>
      <c r="G49" s="1" t="s">
        <v>443</v>
      </c>
      <c r="H49" s="6"/>
      <c r="I49" s="15" t="s">
        <v>182</v>
      </c>
      <c r="J49" s="14" t="s">
        <v>233</v>
      </c>
      <c r="K49" s="3">
        <f t="shared" si="3"/>
        <v>58600000</v>
      </c>
      <c r="L49" s="25">
        <v>0</v>
      </c>
      <c r="M49" s="25">
        <f>K49</f>
        <v>58600000</v>
      </c>
      <c r="N49" s="27">
        <v>42735</v>
      </c>
      <c r="O49" s="4" t="s">
        <v>371</v>
      </c>
    </row>
    <row r="50" spans="1:15" ht="94.5" customHeight="1" x14ac:dyDescent="0.2">
      <c r="A50" s="13" t="s">
        <v>235</v>
      </c>
      <c r="B50" s="2" t="s">
        <v>101</v>
      </c>
      <c r="C50" s="2" t="s">
        <v>101</v>
      </c>
      <c r="D50" s="2" t="s">
        <v>100</v>
      </c>
      <c r="E50" s="14" t="s">
        <v>125</v>
      </c>
      <c r="F50" s="9">
        <v>58585700</v>
      </c>
      <c r="G50" s="1" t="s">
        <v>443</v>
      </c>
      <c r="H50" s="6"/>
      <c r="I50" s="15" t="s">
        <v>184</v>
      </c>
      <c r="J50" s="14" t="s">
        <v>117</v>
      </c>
      <c r="K50" s="3">
        <f t="shared" si="3"/>
        <v>58585700</v>
      </c>
      <c r="L50" s="25">
        <v>26292850</v>
      </c>
      <c r="M50" s="25">
        <f>L50+F50</f>
        <v>84878550</v>
      </c>
      <c r="N50" s="27" t="s">
        <v>237</v>
      </c>
      <c r="O50" s="4" t="s">
        <v>371</v>
      </c>
    </row>
    <row r="51" spans="1:15" ht="89.25" x14ac:dyDescent="0.2">
      <c r="A51" s="13" t="s">
        <v>236</v>
      </c>
      <c r="B51" s="2" t="s">
        <v>101</v>
      </c>
      <c r="C51" s="2" t="s">
        <v>101</v>
      </c>
      <c r="D51" s="2" t="s">
        <v>100</v>
      </c>
      <c r="E51" s="14" t="s">
        <v>223</v>
      </c>
      <c r="F51" s="9">
        <v>48892200</v>
      </c>
      <c r="G51" s="1" t="s">
        <v>443</v>
      </c>
      <c r="H51" s="6"/>
      <c r="I51" s="15" t="s">
        <v>399</v>
      </c>
      <c r="J51" s="14" t="s">
        <v>114</v>
      </c>
      <c r="K51" s="3">
        <f t="shared" si="3"/>
        <v>48892200</v>
      </c>
      <c r="L51" s="25">
        <v>24446100</v>
      </c>
      <c r="M51" s="25">
        <f t="shared" ref="M51:M66" si="4">L51+K51</f>
        <v>73338300</v>
      </c>
      <c r="N51" s="27" t="s">
        <v>237</v>
      </c>
      <c r="O51" s="4" t="s">
        <v>371</v>
      </c>
    </row>
    <row r="52" spans="1:15" ht="76.5" x14ac:dyDescent="0.2">
      <c r="A52" s="13" t="s">
        <v>238</v>
      </c>
      <c r="B52" s="2" t="s">
        <v>101</v>
      </c>
      <c r="C52" s="2" t="s">
        <v>101</v>
      </c>
      <c r="D52" s="2" t="s">
        <v>100</v>
      </c>
      <c r="E52" s="2" t="s">
        <v>239</v>
      </c>
      <c r="F52" s="18">
        <v>58600000</v>
      </c>
      <c r="G52" s="1" t="s">
        <v>443</v>
      </c>
      <c r="H52" s="6"/>
      <c r="I52" s="13" t="s">
        <v>400</v>
      </c>
      <c r="J52" s="2" t="s">
        <v>117</v>
      </c>
      <c r="K52" s="3">
        <f t="shared" si="3"/>
        <v>58600000</v>
      </c>
      <c r="L52" s="25">
        <v>29000000</v>
      </c>
      <c r="M52" s="25">
        <f t="shared" si="4"/>
        <v>87600000</v>
      </c>
      <c r="N52" s="27" t="s">
        <v>237</v>
      </c>
      <c r="O52" s="4" t="s">
        <v>371</v>
      </c>
    </row>
    <row r="53" spans="1:15" s="24" customFormat="1" ht="69" customHeight="1" x14ac:dyDescent="0.2">
      <c r="A53" s="13" t="s">
        <v>240</v>
      </c>
      <c r="B53" s="2" t="s">
        <v>215</v>
      </c>
      <c r="C53" s="2" t="s">
        <v>215</v>
      </c>
      <c r="D53" s="2" t="s">
        <v>100</v>
      </c>
      <c r="E53" s="2" t="s">
        <v>241</v>
      </c>
      <c r="F53" s="18">
        <v>300000000</v>
      </c>
      <c r="G53" s="1" t="s">
        <v>443</v>
      </c>
      <c r="H53" s="6"/>
      <c r="I53" s="23" t="s">
        <v>270</v>
      </c>
      <c r="J53" s="2" t="s">
        <v>233</v>
      </c>
      <c r="K53" s="3">
        <f t="shared" si="3"/>
        <v>300000000</v>
      </c>
      <c r="L53" s="25">
        <v>150000000</v>
      </c>
      <c r="M53" s="25">
        <f t="shared" si="4"/>
        <v>450000000</v>
      </c>
      <c r="N53" s="27">
        <v>42735</v>
      </c>
      <c r="O53" s="4" t="s">
        <v>371</v>
      </c>
    </row>
    <row r="54" spans="1:15" ht="70.5" customHeight="1" x14ac:dyDescent="0.2">
      <c r="A54" s="13" t="s">
        <v>242</v>
      </c>
      <c r="B54" s="2" t="s">
        <v>101</v>
      </c>
      <c r="C54" s="2" t="s">
        <v>101</v>
      </c>
      <c r="D54" s="2" t="s">
        <v>100</v>
      </c>
      <c r="E54" s="2" t="s">
        <v>244</v>
      </c>
      <c r="F54" s="18">
        <v>58600000</v>
      </c>
      <c r="G54" s="1" t="s">
        <v>443</v>
      </c>
      <c r="H54" s="6"/>
      <c r="I54" s="13" t="s">
        <v>401</v>
      </c>
      <c r="J54" s="2" t="s">
        <v>243</v>
      </c>
      <c r="K54" s="3">
        <f t="shared" si="3"/>
        <v>58600000</v>
      </c>
      <c r="L54" s="25">
        <v>29300000</v>
      </c>
      <c r="M54" s="25">
        <f t="shared" si="4"/>
        <v>87900000</v>
      </c>
      <c r="N54" s="27">
        <v>42734</v>
      </c>
      <c r="O54" s="4" t="s">
        <v>371</v>
      </c>
    </row>
    <row r="55" spans="1:15" s="24" customFormat="1" ht="51" x14ac:dyDescent="0.2">
      <c r="A55" s="13" t="s">
        <v>245</v>
      </c>
      <c r="B55" s="2" t="s">
        <v>101</v>
      </c>
      <c r="C55" s="2" t="s">
        <v>101</v>
      </c>
      <c r="D55" s="2" t="s">
        <v>100</v>
      </c>
      <c r="E55" s="14" t="s">
        <v>246</v>
      </c>
      <c r="F55" s="18">
        <v>58600000</v>
      </c>
      <c r="G55" s="1" t="s">
        <v>443</v>
      </c>
      <c r="H55" s="6"/>
      <c r="I55" s="15" t="s">
        <v>402</v>
      </c>
      <c r="J55" s="2" t="s">
        <v>243</v>
      </c>
      <c r="K55" s="3">
        <f t="shared" si="3"/>
        <v>58600000</v>
      </c>
      <c r="L55" s="25">
        <v>29300000</v>
      </c>
      <c r="M55" s="25">
        <f t="shared" si="4"/>
        <v>87900000</v>
      </c>
      <c r="N55" s="27">
        <v>42734</v>
      </c>
      <c r="O55" s="4" t="s">
        <v>371</v>
      </c>
    </row>
    <row r="56" spans="1:15" s="24" customFormat="1" ht="73.5" customHeight="1" x14ac:dyDescent="0.2">
      <c r="A56" s="13" t="s">
        <v>247</v>
      </c>
      <c r="B56" s="2" t="s">
        <v>101</v>
      </c>
      <c r="C56" s="2" t="s">
        <v>101</v>
      </c>
      <c r="D56" s="2" t="s">
        <v>100</v>
      </c>
      <c r="E56" s="14" t="s">
        <v>248</v>
      </c>
      <c r="F56" s="9">
        <v>58600000</v>
      </c>
      <c r="G56" s="1" t="s">
        <v>443</v>
      </c>
      <c r="H56" s="6"/>
      <c r="I56" s="15" t="s">
        <v>403</v>
      </c>
      <c r="J56" s="2" t="s">
        <v>243</v>
      </c>
      <c r="K56" s="3">
        <f t="shared" si="3"/>
        <v>58600000</v>
      </c>
      <c r="L56" s="25">
        <v>24000000</v>
      </c>
      <c r="M56" s="25">
        <f t="shared" si="4"/>
        <v>82600000</v>
      </c>
      <c r="N56" s="27">
        <v>42734</v>
      </c>
      <c r="O56" s="4" t="s">
        <v>371</v>
      </c>
    </row>
    <row r="57" spans="1:15" s="24" customFormat="1" ht="51" x14ac:dyDescent="0.2">
      <c r="A57" s="13" t="s">
        <v>249</v>
      </c>
      <c r="B57" s="2" t="s">
        <v>101</v>
      </c>
      <c r="C57" s="2" t="s">
        <v>101</v>
      </c>
      <c r="D57" s="2" t="s">
        <v>100</v>
      </c>
      <c r="E57" s="30" t="s">
        <v>251</v>
      </c>
      <c r="F57" s="9">
        <v>58600000</v>
      </c>
      <c r="G57" s="1" t="s">
        <v>443</v>
      </c>
      <c r="H57" s="6"/>
      <c r="I57" s="15" t="s">
        <v>404</v>
      </c>
      <c r="J57" s="14" t="s">
        <v>250</v>
      </c>
      <c r="K57" s="3">
        <f t="shared" si="3"/>
        <v>58600000</v>
      </c>
      <c r="L57" s="25">
        <v>29300000</v>
      </c>
      <c r="M57" s="25">
        <f t="shared" si="4"/>
        <v>87900000</v>
      </c>
      <c r="N57" s="27">
        <v>42734</v>
      </c>
      <c r="O57" s="4" t="s">
        <v>371</v>
      </c>
    </row>
    <row r="58" spans="1:15" s="24" customFormat="1" ht="51" x14ac:dyDescent="0.2">
      <c r="A58" s="13" t="s">
        <v>252</v>
      </c>
      <c r="B58" s="2" t="s">
        <v>101</v>
      </c>
      <c r="C58" s="2" t="s">
        <v>101</v>
      </c>
      <c r="D58" s="2" t="s">
        <v>100</v>
      </c>
      <c r="E58" s="30" t="s">
        <v>253</v>
      </c>
      <c r="F58" s="9">
        <v>58600000</v>
      </c>
      <c r="G58" s="1" t="s">
        <v>443</v>
      </c>
      <c r="H58" s="6"/>
      <c r="I58" s="15" t="s">
        <v>405</v>
      </c>
      <c r="J58" s="14" t="s">
        <v>250</v>
      </c>
      <c r="K58" s="3">
        <f t="shared" si="3"/>
        <v>58600000</v>
      </c>
      <c r="L58" s="25">
        <v>29300000</v>
      </c>
      <c r="M58" s="25">
        <f t="shared" si="4"/>
        <v>87900000</v>
      </c>
      <c r="N58" s="27">
        <v>42734</v>
      </c>
      <c r="O58" s="4" t="s">
        <v>371</v>
      </c>
    </row>
    <row r="59" spans="1:15" s="24" customFormat="1" ht="77.25" customHeight="1" x14ac:dyDescent="0.2">
      <c r="A59" s="13" t="s">
        <v>254</v>
      </c>
      <c r="B59" s="2" t="s">
        <v>101</v>
      </c>
      <c r="C59" s="2" t="s">
        <v>101</v>
      </c>
      <c r="D59" s="2" t="s">
        <v>100</v>
      </c>
      <c r="E59" s="30" t="s">
        <v>255</v>
      </c>
      <c r="F59" s="9">
        <v>58600000</v>
      </c>
      <c r="G59" s="1" t="s">
        <v>443</v>
      </c>
      <c r="H59" s="6"/>
      <c r="I59" s="15" t="s">
        <v>406</v>
      </c>
      <c r="J59" s="14" t="s">
        <v>250</v>
      </c>
      <c r="K59" s="3">
        <f t="shared" si="3"/>
        <v>58600000</v>
      </c>
      <c r="L59" s="25">
        <v>29300000</v>
      </c>
      <c r="M59" s="25">
        <f t="shared" si="4"/>
        <v>87900000</v>
      </c>
      <c r="N59" s="27">
        <v>42734</v>
      </c>
      <c r="O59" s="4" t="s">
        <v>371</v>
      </c>
    </row>
    <row r="60" spans="1:15" s="24" customFormat="1" ht="81" customHeight="1" x14ac:dyDescent="0.2">
      <c r="A60" s="13" t="s">
        <v>256</v>
      </c>
      <c r="B60" s="2" t="s">
        <v>101</v>
      </c>
      <c r="C60" s="2" t="s">
        <v>101</v>
      </c>
      <c r="D60" s="2" t="s">
        <v>100</v>
      </c>
      <c r="E60" s="14" t="s">
        <v>258</v>
      </c>
      <c r="F60" s="9">
        <v>58600000</v>
      </c>
      <c r="G60" s="1" t="s">
        <v>443</v>
      </c>
      <c r="H60" s="6"/>
      <c r="I60" s="15" t="s">
        <v>407</v>
      </c>
      <c r="J60" s="14" t="s">
        <v>257</v>
      </c>
      <c r="K60" s="3">
        <f t="shared" si="3"/>
        <v>58600000</v>
      </c>
      <c r="L60" s="25">
        <v>24000000</v>
      </c>
      <c r="M60" s="25">
        <f t="shared" si="4"/>
        <v>82600000</v>
      </c>
      <c r="N60" s="27">
        <v>42734</v>
      </c>
      <c r="O60" s="4" t="s">
        <v>371</v>
      </c>
    </row>
    <row r="61" spans="1:15" s="24" customFormat="1" ht="51" x14ac:dyDescent="0.2">
      <c r="A61" s="21" t="s">
        <v>259</v>
      </c>
      <c r="B61" s="2" t="s">
        <v>101</v>
      </c>
      <c r="C61" s="2" t="s">
        <v>101</v>
      </c>
      <c r="D61" s="2" t="s">
        <v>100</v>
      </c>
      <c r="E61" s="6" t="s">
        <v>260</v>
      </c>
      <c r="F61" s="9">
        <v>58600000</v>
      </c>
      <c r="G61" s="1" t="s">
        <v>443</v>
      </c>
      <c r="H61" s="6"/>
      <c r="I61" s="21" t="s">
        <v>408</v>
      </c>
      <c r="J61" s="14" t="s">
        <v>257</v>
      </c>
      <c r="K61" s="3">
        <f t="shared" si="3"/>
        <v>58600000</v>
      </c>
      <c r="L61" s="25">
        <v>24000000</v>
      </c>
      <c r="M61" s="25">
        <f t="shared" si="4"/>
        <v>82600000</v>
      </c>
      <c r="N61" s="27">
        <v>42735</v>
      </c>
      <c r="O61" s="4" t="s">
        <v>371</v>
      </c>
    </row>
    <row r="62" spans="1:15" s="24" customFormat="1" ht="63.75" x14ac:dyDescent="0.2">
      <c r="A62" s="13" t="s">
        <v>261</v>
      </c>
      <c r="B62" s="2" t="s">
        <v>101</v>
      </c>
      <c r="C62" s="2" t="s">
        <v>101</v>
      </c>
      <c r="D62" s="2" t="s">
        <v>100</v>
      </c>
      <c r="E62" s="14" t="s">
        <v>262</v>
      </c>
      <c r="F62" s="9">
        <v>58600000</v>
      </c>
      <c r="G62" s="1" t="s">
        <v>443</v>
      </c>
      <c r="H62" s="6"/>
      <c r="I62" s="15" t="s">
        <v>409</v>
      </c>
      <c r="J62" s="14" t="s">
        <v>257</v>
      </c>
      <c r="K62" s="3">
        <f t="shared" si="3"/>
        <v>58600000</v>
      </c>
      <c r="L62" s="25">
        <v>24000000</v>
      </c>
      <c r="M62" s="25">
        <f t="shared" si="4"/>
        <v>82600000</v>
      </c>
      <c r="N62" s="27">
        <v>42714</v>
      </c>
      <c r="O62" s="4" t="s">
        <v>371</v>
      </c>
    </row>
    <row r="63" spans="1:15" s="24" customFormat="1" ht="66.75" customHeight="1" x14ac:dyDescent="0.2">
      <c r="A63" s="21" t="s">
        <v>263</v>
      </c>
      <c r="B63" s="2" t="s">
        <v>101</v>
      </c>
      <c r="C63" s="2" t="s">
        <v>101</v>
      </c>
      <c r="D63" s="2" t="s">
        <v>100</v>
      </c>
      <c r="E63" s="6" t="s">
        <v>264</v>
      </c>
      <c r="F63" s="9">
        <v>58600000</v>
      </c>
      <c r="G63" s="1" t="s">
        <v>443</v>
      </c>
      <c r="H63" s="6"/>
      <c r="I63" s="15" t="s">
        <v>410</v>
      </c>
      <c r="J63" s="14" t="s">
        <v>257</v>
      </c>
      <c r="K63" s="3">
        <f t="shared" si="3"/>
        <v>58600000</v>
      </c>
      <c r="L63" s="25">
        <v>24000000</v>
      </c>
      <c r="M63" s="25">
        <f t="shared" si="4"/>
        <v>82600000</v>
      </c>
      <c r="N63" s="27">
        <v>42735</v>
      </c>
      <c r="O63" s="4" t="s">
        <v>371</v>
      </c>
    </row>
    <row r="64" spans="1:15" s="24" customFormat="1" ht="51" x14ac:dyDescent="0.2">
      <c r="A64" s="13" t="s">
        <v>265</v>
      </c>
      <c r="B64" s="2" t="s">
        <v>101</v>
      </c>
      <c r="C64" s="2" t="s">
        <v>101</v>
      </c>
      <c r="D64" s="2" t="s">
        <v>100</v>
      </c>
      <c r="E64" s="14" t="s">
        <v>266</v>
      </c>
      <c r="F64" s="9">
        <v>58600000</v>
      </c>
      <c r="G64" s="1" t="s">
        <v>443</v>
      </c>
      <c r="H64" s="6"/>
      <c r="I64" s="15" t="s">
        <v>411</v>
      </c>
      <c r="J64" s="14" t="s">
        <v>257</v>
      </c>
      <c r="K64" s="3">
        <f t="shared" si="3"/>
        <v>58600000</v>
      </c>
      <c r="L64" s="25">
        <v>29300000</v>
      </c>
      <c r="M64" s="25">
        <f t="shared" si="4"/>
        <v>87900000</v>
      </c>
      <c r="N64" s="27">
        <v>42735</v>
      </c>
      <c r="O64" s="4" t="s">
        <v>371</v>
      </c>
    </row>
    <row r="65" spans="1:15" s="24" customFormat="1" ht="61.5" customHeight="1" x14ac:dyDescent="0.2">
      <c r="A65" s="13" t="s">
        <v>267</v>
      </c>
      <c r="B65" s="2" t="s">
        <v>101</v>
      </c>
      <c r="C65" s="2" t="s">
        <v>101</v>
      </c>
      <c r="D65" s="2" t="s">
        <v>100</v>
      </c>
      <c r="E65" s="14" t="s">
        <v>269</v>
      </c>
      <c r="F65" s="9">
        <f>F64</f>
        <v>58600000</v>
      </c>
      <c r="G65" s="1" t="s">
        <v>443</v>
      </c>
      <c r="H65" s="6"/>
      <c r="I65" s="15" t="s">
        <v>412</v>
      </c>
      <c r="J65" s="14" t="s">
        <v>268</v>
      </c>
      <c r="K65" s="3">
        <f>F64</f>
        <v>58600000</v>
      </c>
      <c r="L65" s="25">
        <v>29300000</v>
      </c>
      <c r="M65" s="25">
        <f t="shared" si="4"/>
        <v>87900000</v>
      </c>
      <c r="N65" s="27">
        <v>42735</v>
      </c>
      <c r="O65" s="4" t="s">
        <v>371</v>
      </c>
    </row>
    <row r="66" spans="1:15" ht="76.5" x14ac:dyDescent="0.2">
      <c r="A66" s="13" t="s">
        <v>381</v>
      </c>
      <c r="B66" s="2" t="s">
        <v>101</v>
      </c>
      <c r="C66" s="2" t="s">
        <v>101</v>
      </c>
      <c r="D66" s="2" t="s">
        <v>100</v>
      </c>
      <c r="E66" s="2" t="s">
        <v>272</v>
      </c>
      <c r="F66" s="18">
        <v>57475333</v>
      </c>
      <c r="G66" s="1" t="s">
        <v>443</v>
      </c>
      <c r="H66" s="6"/>
      <c r="I66" s="36" t="s">
        <v>271</v>
      </c>
      <c r="J66" s="2" t="s">
        <v>161</v>
      </c>
      <c r="K66" s="3">
        <f t="shared" ref="K66:K70" si="5">F66</f>
        <v>57475333</v>
      </c>
      <c r="L66" s="25">
        <v>4277655</v>
      </c>
      <c r="M66" s="25">
        <f t="shared" si="4"/>
        <v>61752988</v>
      </c>
      <c r="N66" s="27">
        <v>42735</v>
      </c>
      <c r="O66" s="4" t="s">
        <v>371</v>
      </c>
    </row>
    <row r="67" spans="1:15" ht="76.5" x14ac:dyDescent="0.2">
      <c r="A67" s="13" t="s">
        <v>382</v>
      </c>
      <c r="B67" s="2" t="s">
        <v>101</v>
      </c>
      <c r="C67" s="2" t="s">
        <v>101</v>
      </c>
      <c r="D67" s="2" t="s">
        <v>100</v>
      </c>
      <c r="E67" s="2" t="s">
        <v>274</v>
      </c>
      <c r="F67" s="18">
        <v>58000000</v>
      </c>
      <c r="G67" s="1" t="s">
        <v>443</v>
      </c>
      <c r="H67" s="6"/>
      <c r="I67" s="13" t="s">
        <v>236</v>
      </c>
      <c r="J67" s="2" t="s">
        <v>273</v>
      </c>
      <c r="K67" s="3">
        <f t="shared" si="5"/>
        <v>58000000</v>
      </c>
      <c r="L67" s="25">
        <v>28500000</v>
      </c>
      <c r="M67" s="25">
        <f>L67+K67</f>
        <v>86500000</v>
      </c>
      <c r="N67" s="27">
        <v>42613</v>
      </c>
      <c r="O67" s="4" t="s">
        <v>371</v>
      </c>
    </row>
    <row r="68" spans="1:15" ht="76.5" x14ac:dyDescent="0.2">
      <c r="A68" s="13" t="s">
        <v>383</v>
      </c>
      <c r="B68" s="2" t="s">
        <v>101</v>
      </c>
      <c r="C68" s="2" t="s">
        <v>101</v>
      </c>
      <c r="D68" s="2" t="s">
        <v>100</v>
      </c>
      <c r="E68" s="2" t="s">
        <v>275</v>
      </c>
      <c r="F68" s="18">
        <v>58000000</v>
      </c>
      <c r="G68" s="1" t="s">
        <v>443</v>
      </c>
      <c r="H68" s="6"/>
      <c r="I68" s="13" t="s">
        <v>227</v>
      </c>
      <c r="J68" s="2" t="s">
        <v>273</v>
      </c>
      <c r="K68" s="3">
        <f t="shared" si="5"/>
        <v>58000000</v>
      </c>
      <c r="L68" s="25">
        <v>28500000</v>
      </c>
      <c r="M68" s="25">
        <f>L68+K68</f>
        <v>86500000</v>
      </c>
      <c r="N68" s="27">
        <v>42613</v>
      </c>
      <c r="O68" s="4" t="s">
        <v>371</v>
      </c>
    </row>
    <row r="69" spans="1:15" ht="76.5" x14ac:dyDescent="0.2">
      <c r="A69" s="13" t="s">
        <v>384</v>
      </c>
      <c r="B69" s="2" t="s">
        <v>101</v>
      </c>
      <c r="C69" s="2" t="s">
        <v>101</v>
      </c>
      <c r="D69" s="2" t="s">
        <v>100</v>
      </c>
      <c r="E69" s="14" t="s">
        <v>276</v>
      </c>
      <c r="F69" s="18">
        <v>58000000</v>
      </c>
      <c r="G69" s="1" t="s">
        <v>443</v>
      </c>
      <c r="H69" s="6"/>
      <c r="I69" s="15" t="s">
        <v>370</v>
      </c>
      <c r="J69" s="2" t="s">
        <v>273</v>
      </c>
      <c r="K69" s="3">
        <f t="shared" si="5"/>
        <v>58000000</v>
      </c>
      <c r="L69" s="25">
        <v>0</v>
      </c>
      <c r="M69" s="25">
        <f>K69</f>
        <v>58000000</v>
      </c>
      <c r="N69" s="27">
        <v>42581</v>
      </c>
      <c r="O69" s="4" t="s">
        <v>371</v>
      </c>
    </row>
    <row r="70" spans="1:15" ht="63.75" x14ac:dyDescent="0.2">
      <c r="A70" s="13" t="s">
        <v>385</v>
      </c>
      <c r="B70" s="2" t="s">
        <v>101</v>
      </c>
      <c r="C70" s="2" t="s">
        <v>101</v>
      </c>
      <c r="D70" s="2" t="s">
        <v>100</v>
      </c>
      <c r="E70" s="14" t="s">
        <v>277</v>
      </c>
      <c r="F70" s="9">
        <v>58600000</v>
      </c>
      <c r="G70" s="1" t="s">
        <v>443</v>
      </c>
      <c r="H70" s="6"/>
      <c r="I70" s="15" t="s">
        <v>238</v>
      </c>
      <c r="J70" s="2" t="s">
        <v>205</v>
      </c>
      <c r="K70" s="3">
        <f t="shared" si="5"/>
        <v>58600000</v>
      </c>
      <c r="L70" s="25">
        <v>29300000</v>
      </c>
      <c r="M70" s="25">
        <f>L70+K70</f>
        <v>87900000</v>
      </c>
      <c r="N70" s="27">
        <v>42735</v>
      </c>
      <c r="O70" s="4" t="s">
        <v>371</v>
      </c>
    </row>
    <row r="71" spans="1:15" ht="59.25" customHeight="1" x14ac:dyDescent="0.2">
      <c r="A71" s="13" t="s">
        <v>84</v>
      </c>
      <c r="B71" s="2" t="s">
        <v>101</v>
      </c>
      <c r="C71" s="2" t="s">
        <v>101</v>
      </c>
      <c r="D71" s="2" t="s">
        <v>100</v>
      </c>
      <c r="E71" s="30" t="s">
        <v>386</v>
      </c>
      <c r="F71" s="9">
        <v>58600000</v>
      </c>
      <c r="G71" s="1" t="s">
        <v>443</v>
      </c>
      <c r="H71" s="6"/>
      <c r="I71" s="15" t="s">
        <v>249</v>
      </c>
      <c r="J71" s="14" t="s">
        <v>278</v>
      </c>
      <c r="K71" s="9">
        <v>58600000</v>
      </c>
      <c r="L71" s="25">
        <f>L70</f>
        <v>29300000</v>
      </c>
      <c r="M71" s="25">
        <f>L71+K71</f>
        <v>87900000</v>
      </c>
      <c r="N71" s="27">
        <f>N70</f>
        <v>42735</v>
      </c>
      <c r="O71" s="4" t="s">
        <v>371</v>
      </c>
    </row>
    <row r="72" spans="1:15" ht="56.25" customHeight="1" x14ac:dyDescent="0.2">
      <c r="A72" s="13" t="s">
        <v>81</v>
      </c>
      <c r="B72" s="2" t="s">
        <v>101</v>
      </c>
      <c r="C72" s="2" t="s">
        <v>101</v>
      </c>
      <c r="D72" s="2" t="s">
        <v>100</v>
      </c>
      <c r="E72" s="30" t="s">
        <v>280</v>
      </c>
      <c r="F72" s="9">
        <v>20000000</v>
      </c>
      <c r="G72" s="1" t="s">
        <v>443</v>
      </c>
      <c r="H72" s="6"/>
      <c r="I72" s="15" t="s">
        <v>254</v>
      </c>
      <c r="J72" s="14" t="s">
        <v>279</v>
      </c>
      <c r="K72" s="3">
        <f t="shared" ref="K72:K85" si="6">F72</f>
        <v>20000000</v>
      </c>
      <c r="L72" s="25">
        <v>0</v>
      </c>
      <c r="M72" s="25">
        <f>K72</f>
        <v>20000000</v>
      </c>
      <c r="N72" s="27">
        <f>N70</f>
        <v>42735</v>
      </c>
      <c r="O72" s="4" t="s">
        <v>371</v>
      </c>
    </row>
    <row r="73" spans="1:15" ht="51" x14ac:dyDescent="0.2">
      <c r="A73" s="13" t="s">
        <v>82</v>
      </c>
      <c r="B73" s="2" t="s">
        <v>101</v>
      </c>
      <c r="C73" s="2" t="s">
        <v>101</v>
      </c>
      <c r="D73" s="2" t="s">
        <v>100</v>
      </c>
      <c r="E73" s="30" t="s">
        <v>282</v>
      </c>
      <c r="F73" s="9">
        <v>58600000</v>
      </c>
      <c r="G73" s="1" t="s">
        <v>443</v>
      </c>
      <c r="H73" s="6"/>
      <c r="I73" s="15" t="s">
        <v>370</v>
      </c>
      <c r="J73" s="14" t="s">
        <v>281</v>
      </c>
      <c r="K73" s="3">
        <f t="shared" si="6"/>
        <v>58600000</v>
      </c>
      <c r="L73" s="25">
        <v>29300000</v>
      </c>
      <c r="M73" s="25">
        <f>L73+K73</f>
        <v>87900000</v>
      </c>
      <c r="N73" s="27">
        <v>42674</v>
      </c>
      <c r="O73" s="4" t="s">
        <v>371</v>
      </c>
    </row>
    <row r="74" spans="1:15" ht="89.25" x14ac:dyDescent="0.2">
      <c r="A74" s="13" t="s">
        <v>75</v>
      </c>
      <c r="B74" s="2" t="s">
        <v>101</v>
      </c>
      <c r="C74" s="2" t="s">
        <v>101</v>
      </c>
      <c r="D74" s="2" t="s">
        <v>100</v>
      </c>
      <c r="E74" s="14" t="s">
        <v>19</v>
      </c>
      <c r="F74" s="9">
        <v>58585700</v>
      </c>
      <c r="G74" s="1" t="s">
        <v>443</v>
      </c>
      <c r="H74" s="6"/>
      <c r="I74" s="15" t="s">
        <v>259</v>
      </c>
      <c r="J74" s="14" t="s">
        <v>117</v>
      </c>
      <c r="K74" s="3">
        <f t="shared" si="6"/>
        <v>58585700</v>
      </c>
      <c r="L74" s="25">
        <v>29292850</v>
      </c>
      <c r="M74" s="25">
        <f>L74+K74</f>
        <v>87878550</v>
      </c>
      <c r="N74" s="27">
        <v>42704</v>
      </c>
      <c r="O74" s="4" t="s">
        <v>371</v>
      </c>
    </row>
    <row r="75" spans="1:15" ht="89.25" x14ac:dyDescent="0.2">
      <c r="A75" s="13" t="s">
        <v>76</v>
      </c>
      <c r="B75" s="2" t="s">
        <v>101</v>
      </c>
      <c r="C75" s="2" t="s">
        <v>101</v>
      </c>
      <c r="D75" s="2" t="s">
        <v>100</v>
      </c>
      <c r="E75" s="14" t="s">
        <v>30</v>
      </c>
      <c r="F75" s="9">
        <v>51400600</v>
      </c>
      <c r="G75" s="1" t="s">
        <v>443</v>
      </c>
      <c r="H75" s="6"/>
      <c r="I75" s="15" t="s">
        <v>261</v>
      </c>
      <c r="J75" s="14" t="s">
        <v>119</v>
      </c>
      <c r="K75" s="3">
        <f t="shared" si="6"/>
        <v>51400600</v>
      </c>
      <c r="L75" s="25">
        <v>25700300</v>
      </c>
      <c r="M75" s="25">
        <f>L75+K75</f>
        <v>77100900</v>
      </c>
      <c r="N75" s="27">
        <v>42704</v>
      </c>
      <c r="O75" s="4" t="s">
        <v>371</v>
      </c>
    </row>
    <row r="76" spans="1:15" ht="89.25" x14ac:dyDescent="0.2">
      <c r="A76" s="21" t="s">
        <v>77</v>
      </c>
      <c r="B76" s="2" t="s">
        <v>101</v>
      </c>
      <c r="C76" s="2" t="s">
        <v>101</v>
      </c>
      <c r="D76" s="2" t="s">
        <v>100</v>
      </c>
      <c r="E76" s="6" t="s">
        <v>112</v>
      </c>
      <c r="F76" s="9">
        <v>57324000</v>
      </c>
      <c r="G76" s="1" t="s">
        <v>443</v>
      </c>
      <c r="H76" s="6"/>
      <c r="I76" s="21" t="s">
        <v>242</v>
      </c>
      <c r="J76" s="14" t="s">
        <v>283</v>
      </c>
      <c r="K76" s="3">
        <f t="shared" si="6"/>
        <v>57324000</v>
      </c>
      <c r="L76" s="25">
        <v>14331000</v>
      </c>
      <c r="M76" s="25">
        <f>L76+K76</f>
        <v>71655000</v>
      </c>
      <c r="N76" s="27">
        <v>42704</v>
      </c>
      <c r="O76" s="4" t="s">
        <v>371</v>
      </c>
    </row>
    <row r="77" spans="1:15" ht="89.25" x14ac:dyDescent="0.2">
      <c r="A77" s="13" t="s">
        <v>78</v>
      </c>
      <c r="B77" s="2" t="s">
        <v>101</v>
      </c>
      <c r="C77" s="2" t="s">
        <v>101</v>
      </c>
      <c r="D77" s="2" t="s">
        <v>100</v>
      </c>
      <c r="E77" s="14" t="s">
        <v>285</v>
      </c>
      <c r="F77" s="9">
        <v>48892200</v>
      </c>
      <c r="G77" s="1" t="s">
        <v>443</v>
      </c>
      <c r="H77" s="6"/>
      <c r="I77" s="21" t="s">
        <v>99</v>
      </c>
      <c r="J77" s="14" t="s">
        <v>284</v>
      </c>
      <c r="K77" s="3">
        <f t="shared" si="6"/>
        <v>48892200</v>
      </c>
      <c r="L77" s="25">
        <v>24446100</v>
      </c>
      <c r="M77" s="25">
        <f>L77+K77</f>
        <v>73338300</v>
      </c>
      <c r="N77" s="27">
        <v>42704</v>
      </c>
      <c r="O77" s="4" t="s">
        <v>371</v>
      </c>
    </row>
    <row r="78" spans="1:15" ht="89.25" x14ac:dyDescent="0.2">
      <c r="A78" s="13" t="s">
        <v>79</v>
      </c>
      <c r="B78" s="2" t="s">
        <v>101</v>
      </c>
      <c r="C78" s="2" t="s">
        <v>101</v>
      </c>
      <c r="D78" s="2" t="s">
        <v>100</v>
      </c>
      <c r="E78" s="14" t="s">
        <v>287</v>
      </c>
      <c r="F78" s="9">
        <v>48443500</v>
      </c>
      <c r="G78" s="1" t="s">
        <v>443</v>
      </c>
      <c r="H78" s="6"/>
      <c r="I78" s="21" t="s">
        <v>247</v>
      </c>
      <c r="J78" s="14" t="s">
        <v>286</v>
      </c>
      <c r="K78" s="3">
        <f t="shared" si="6"/>
        <v>48443500</v>
      </c>
      <c r="L78" s="25">
        <v>0</v>
      </c>
      <c r="M78" s="25">
        <f>K78</f>
        <v>48443500</v>
      </c>
      <c r="N78" s="27">
        <v>42704</v>
      </c>
      <c r="O78" s="4" t="s">
        <v>371</v>
      </c>
    </row>
    <row r="79" spans="1:15" ht="89.25" x14ac:dyDescent="0.2">
      <c r="A79" s="21" t="s">
        <v>80</v>
      </c>
      <c r="B79" s="2" t="s">
        <v>101</v>
      </c>
      <c r="C79" s="2" t="s">
        <v>101</v>
      </c>
      <c r="D79" s="2" t="s">
        <v>100</v>
      </c>
      <c r="E79" s="6" t="s">
        <v>289</v>
      </c>
      <c r="F79" s="9">
        <v>51350600</v>
      </c>
      <c r="G79" s="1" t="s">
        <v>443</v>
      </c>
      <c r="H79" s="6"/>
      <c r="I79" s="15" t="s">
        <v>263</v>
      </c>
      <c r="J79" s="14" t="s">
        <v>288</v>
      </c>
      <c r="K79" s="3">
        <f t="shared" si="6"/>
        <v>51350600</v>
      </c>
      <c r="L79" s="25">
        <v>14449600</v>
      </c>
      <c r="M79" s="25">
        <f t="shared" ref="M79:M85" si="7">L79+K79</f>
        <v>65800200</v>
      </c>
      <c r="N79" s="27">
        <v>42704</v>
      </c>
      <c r="O79" s="4" t="s">
        <v>371</v>
      </c>
    </row>
    <row r="80" spans="1:15" ht="38.25" x14ac:dyDescent="0.2">
      <c r="A80" s="13" t="s">
        <v>83</v>
      </c>
      <c r="B80" s="2" t="s">
        <v>101</v>
      </c>
      <c r="C80" s="2" t="s">
        <v>101</v>
      </c>
      <c r="D80" s="2" t="s">
        <v>100</v>
      </c>
      <c r="E80" s="2" t="s">
        <v>14</v>
      </c>
      <c r="F80" s="18">
        <v>58600000</v>
      </c>
      <c r="G80" s="1" t="s">
        <v>443</v>
      </c>
      <c r="H80" s="6"/>
      <c r="I80" s="36" t="s">
        <v>265</v>
      </c>
      <c r="J80" s="2" t="s">
        <v>290</v>
      </c>
      <c r="K80" s="3">
        <f t="shared" si="6"/>
        <v>58600000</v>
      </c>
      <c r="L80" s="25">
        <v>29300000</v>
      </c>
      <c r="M80" s="25">
        <f t="shared" si="7"/>
        <v>87900000</v>
      </c>
      <c r="N80" s="27">
        <v>42674</v>
      </c>
      <c r="O80" s="4" t="s">
        <v>371</v>
      </c>
    </row>
    <row r="81" spans="1:15" ht="57" customHeight="1" x14ac:dyDescent="0.2">
      <c r="A81" s="13" t="s">
        <v>85</v>
      </c>
      <c r="B81" s="2" t="s">
        <v>101</v>
      </c>
      <c r="C81" s="2" t="s">
        <v>101</v>
      </c>
      <c r="D81" s="2" t="s">
        <v>100</v>
      </c>
      <c r="E81" s="2" t="s">
        <v>15</v>
      </c>
      <c r="F81" s="18">
        <v>58600000</v>
      </c>
      <c r="G81" s="1" t="s">
        <v>443</v>
      </c>
      <c r="H81" s="6"/>
      <c r="I81" s="13" t="s">
        <v>267</v>
      </c>
      <c r="J81" s="2" t="s">
        <v>178</v>
      </c>
      <c r="K81" s="3">
        <f t="shared" si="6"/>
        <v>58600000</v>
      </c>
      <c r="L81" s="25">
        <v>16000000</v>
      </c>
      <c r="M81" s="25">
        <f t="shared" si="7"/>
        <v>74600000</v>
      </c>
      <c r="N81" s="27">
        <v>42674</v>
      </c>
      <c r="O81" s="4" t="s">
        <v>371</v>
      </c>
    </row>
    <row r="82" spans="1:15" ht="58.5" customHeight="1" x14ac:dyDescent="0.2">
      <c r="A82" s="13" t="s">
        <v>291</v>
      </c>
      <c r="B82" s="2" t="s">
        <v>101</v>
      </c>
      <c r="C82" s="2" t="s">
        <v>101</v>
      </c>
      <c r="D82" s="2" t="s">
        <v>100</v>
      </c>
      <c r="E82" s="2" t="s">
        <v>16</v>
      </c>
      <c r="F82" s="18">
        <v>58600000</v>
      </c>
      <c r="G82" s="1" t="s">
        <v>443</v>
      </c>
      <c r="H82" s="6"/>
      <c r="I82" s="13" t="s">
        <v>381</v>
      </c>
      <c r="J82" s="2" t="s">
        <v>292</v>
      </c>
      <c r="K82" s="3">
        <f t="shared" si="6"/>
        <v>58600000</v>
      </c>
      <c r="L82" s="25">
        <v>29300000</v>
      </c>
      <c r="M82" s="25">
        <f t="shared" si="7"/>
        <v>87900000</v>
      </c>
      <c r="N82" s="27">
        <v>42704</v>
      </c>
      <c r="O82" s="4" t="s">
        <v>371</v>
      </c>
    </row>
    <row r="83" spans="1:15" ht="74.25" customHeight="1" x14ac:dyDescent="0.2">
      <c r="A83" s="13" t="s">
        <v>86</v>
      </c>
      <c r="B83" s="2" t="s">
        <v>101</v>
      </c>
      <c r="C83" s="2" t="s">
        <v>101</v>
      </c>
      <c r="D83" s="2" t="s">
        <v>100</v>
      </c>
      <c r="E83" s="14" t="s">
        <v>17</v>
      </c>
      <c r="F83" s="18">
        <v>58600000</v>
      </c>
      <c r="G83" s="1" t="s">
        <v>443</v>
      </c>
      <c r="H83" s="6"/>
      <c r="I83" s="15" t="s">
        <v>382</v>
      </c>
      <c r="J83" s="2" t="s">
        <v>161</v>
      </c>
      <c r="K83" s="3">
        <f t="shared" si="6"/>
        <v>58600000</v>
      </c>
      <c r="L83" s="25">
        <f>L82</f>
        <v>29300000</v>
      </c>
      <c r="M83" s="25">
        <f t="shared" si="7"/>
        <v>87900000</v>
      </c>
      <c r="N83" s="27">
        <v>42674</v>
      </c>
      <c r="O83" s="4" t="s">
        <v>371</v>
      </c>
    </row>
    <row r="84" spans="1:15" ht="138" customHeight="1" x14ac:dyDescent="0.2">
      <c r="A84" s="13" t="s">
        <v>90</v>
      </c>
      <c r="B84" s="2" t="s">
        <v>101</v>
      </c>
      <c r="C84" s="2" t="s">
        <v>101</v>
      </c>
      <c r="D84" s="2" t="s">
        <v>100</v>
      </c>
      <c r="E84" s="14" t="s">
        <v>18</v>
      </c>
      <c r="F84" s="9">
        <v>58600000</v>
      </c>
      <c r="G84" s="1" t="s">
        <v>443</v>
      </c>
      <c r="H84" s="6"/>
      <c r="I84" s="15" t="s">
        <v>383</v>
      </c>
      <c r="J84" s="2" t="s">
        <v>293</v>
      </c>
      <c r="K84" s="3">
        <f t="shared" si="6"/>
        <v>58600000</v>
      </c>
      <c r="L84" s="25">
        <v>29300000</v>
      </c>
      <c r="M84" s="25">
        <f t="shared" si="7"/>
        <v>87900000</v>
      </c>
      <c r="N84" s="27">
        <v>42674</v>
      </c>
      <c r="O84" s="4" t="s">
        <v>371</v>
      </c>
    </row>
    <row r="85" spans="1:15" ht="105.75" customHeight="1" x14ac:dyDescent="0.2">
      <c r="A85" s="13" t="s">
        <v>87</v>
      </c>
      <c r="B85" s="2" t="s">
        <v>215</v>
      </c>
      <c r="C85" s="2" t="s">
        <v>215</v>
      </c>
      <c r="D85" s="2" t="s">
        <v>100</v>
      </c>
      <c r="E85" s="30" t="s">
        <v>19</v>
      </c>
      <c r="F85" s="9">
        <v>205757100</v>
      </c>
      <c r="G85" s="1" t="s">
        <v>443</v>
      </c>
      <c r="H85" s="6"/>
      <c r="I85" s="15" t="s">
        <v>384</v>
      </c>
      <c r="J85" s="14" t="s">
        <v>294</v>
      </c>
      <c r="K85" s="3">
        <f t="shared" si="6"/>
        <v>205757100</v>
      </c>
      <c r="L85" s="25">
        <v>67784400</v>
      </c>
      <c r="M85" s="25">
        <f t="shared" si="7"/>
        <v>273541500</v>
      </c>
      <c r="N85" s="27">
        <v>42704</v>
      </c>
      <c r="O85" s="4" t="s">
        <v>371</v>
      </c>
    </row>
    <row r="86" spans="1:15" ht="103.5" customHeight="1" x14ac:dyDescent="0.2">
      <c r="A86" s="37" t="s">
        <v>91</v>
      </c>
      <c r="B86" s="2" t="s">
        <v>101</v>
      </c>
      <c r="C86" s="2" t="s">
        <v>101</v>
      </c>
      <c r="D86" s="2" t="s">
        <v>100</v>
      </c>
      <c r="E86" s="6" t="s">
        <v>20</v>
      </c>
      <c r="F86" s="38">
        <v>51350600</v>
      </c>
      <c r="G86" s="1" t="s">
        <v>443</v>
      </c>
      <c r="H86" s="39"/>
      <c r="I86" s="1" t="s">
        <v>387</v>
      </c>
      <c r="J86" s="6" t="s">
        <v>298</v>
      </c>
      <c r="K86" s="40">
        <v>51350600</v>
      </c>
      <c r="L86" s="41">
        <v>14449600</v>
      </c>
      <c r="M86" s="41">
        <f>L86+F86</f>
        <v>65800200</v>
      </c>
      <c r="N86" s="27">
        <v>42704</v>
      </c>
      <c r="O86" s="4" t="s">
        <v>371</v>
      </c>
    </row>
    <row r="87" spans="1:15" ht="70.5" customHeight="1" x14ac:dyDescent="0.2">
      <c r="A87" s="37" t="s">
        <v>89</v>
      </c>
      <c r="B87" s="2" t="s">
        <v>215</v>
      </c>
      <c r="C87" s="2" t="s">
        <v>215</v>
      </c>
      <c r="D87" s="2" t="s">
        <v>100</v>
      </c>
      <c r="E87" s="6" t="s">
        <v>21</v>
      </c>
      <c r="F87" s="38">
        <f>K87</f>
        <v>350000000</v>
      </c>
      <c r="G87" s="1" t="s">
        <v>443</v>
      </c>
      <c r="H87" s="39"/>
      <c r="I87" s="21" t="s">
        <v>388</v>
      </c>
      <c r="J87" s="6" t="s">
        <v>151</v>
      </c>
      <c r="K87" s="40">
        <v>350000000</v>
      </c>
      <c r="L87" s="41">
        <v>175000000</v>
      </c>
      <c r="M87" s="41">
        <f>L87+K87</f>
        <v>525000000</v>
      </c>
      <c r="N87" s="42" t="s">
        <v>295</v>
      </c>
      <c r="O87" s="4" t="s">
        <v>371</v>
      </c>
    </row>
    <row r="88" spans="1:15" ht="61.5" customHeight="1" x14ac:dyDescent="0.2">
      <c r="A88" s="37" t="s">
        <v>88</v>
      </c>
      <c r="B88" s="2" t="s">
        <v>215</v>
      </c>
      <c r="C88" s="2" t="s">
        <v>215</v>
      </c>
      <c r="D88" s="2" t="s">
        <v>100</v>
      </c>
      <c r="E88" s="6" t="s">
        <v>22</v>
      </c>
      <c r="F88" s="38">
        <f>K88</f>
        <v>300000000</v>
      </c>
      <c r="G88" s="1" t="s">
        <v>443</v>
      </c>
      <c r="H88" s="39"/>
      <c r="I88" s="21" t="s">
        <v>389</v>
      </c>
      <c r="J88" s="6" t="s">
        <v>299</v>
      </c>
      <c r="K88" s="40">
        <v>300000000</v>
      </c>
      <c r="L88" s="41">
        <v>150000000</v>
      </c>
      <c r="M88" s="41">
        <f>L88+K88</f>
        <v>450000000</v>
      </c>
      <c r="N88" s="42" t="s">
        <v>295</v>
      </c>
      <c r="O88" s="4" t="s">
        <v>371</v>
      </c>
    </row>
    <row r="89" spans="1:15" ht="89.25" x14ac:dyDescent="0.2">
      <c r="A89" s="37" t="s">
        <v>296</v>
      </c>
      <c r="B89" s="2" t="s">
        <v>101</v>
      </c>
      <c r="C89" s="2" t="s">
        <v>101</v>
      </c>
      <c r="D89" s="2" t="s">
        <v>100</v>
      </c>
      <c r="E89" s="6" t="s">
        <v>23</v>
      </c>
      <c r="F89" s="38">
        <v>30000000</v>
      </c>
      <c r="G89" s="1" t="s">
        <v>443</v>
      </c>
      <c r="H89" s="43"/>
      <c r="I89" s="1" t="s">
        <v>390</v>
      </c>
      <c r="J89" s="11" t="s">
        <v>290</v>
      </c>
      <c r="K89" s="44">
        <v>30000000</v>
      </c>
      <c r="L89" s="45">
        <v>0</v>
      </c>
      <c r="M89" s="46">
        <f>L89+K89</f>
        <v>30000000</v>
      </c>
      <c r="N89" s="47" t="s">
        <v>295</v>
      </c>
      <c r="O89" s="4" t="s">
        <v>371</v>
      </c>
    </row>
    <row r="90" spans="1:15" ht="102" x14ac:dyDescent="0.2">
      <c r="A90" s="37" t="s">
        <v>94</v>
      </c>
      <c r="B90" s="2" t="s">
        <v>101</v>
      </c>
      <c r="C90" s="2" t="s">
        <v>101</v>
      </c>
      <c r="D90" s="2" t="s">
        <v>100</v>
      </c>
      <c r="E90" s="6" t="s">
        <v>24</v>
      </c>
      <c r="F90" s="38">
        <v>58600000</v>
      </c>
      <c r="G90" s="1" t="s">
        <v>443</v>
      </c>
      <c r="H90" s="39"/>
      <c r="I90" s="21" t="s">
        <v>391</v>
      </c>
      <c r="J90" s="6" t="s">
        <v>300</v>
      </c>
      <c r="K90" s="40">
        <v>58600000</v>
      </c>
      <c r="L90" s="38">
        <v>29300000</v>
      </c>
      <c r="M90" s="41">
        <f>L90+K90</f>
        <v>87900000</v>
      </c>
      <c r="N90" s="42">
        <v>42735</v>
      </c>
      <c r="O90" s="4" t="s">
        <v>371</v>
      </c>
    </row>
    <row r="91" spans="1:15" ht="97.5" customHeight="1" x14ac:dyDescent="0.2">
      <c r="A91" s="37" t="s">
        <v>92</v>
      </c>
      <c r="B91" s="2" t="s">
        <v>101</v>
      </c>
      <c r="C91" s="2" t="s">
        <v>101</v>
      </c>
      <c r="D91" s="2" t="s">
        <v>100</v>
      </c>
      <c r="E91" s="6" t="s">
        <v>25</v>
      </c>
      <c r="F91" s="38">
        <f>F90</f>
        <v>58600000</v>
      </c>
      <c r="G91" s="1" t="s">
        <v>443</v>
      </c>
      <c r="H91" s="39"/>
      <c r="I91" s="21" t="s">
        <v>413</v>
      </c>
      <c r="J91" s="6" t="s">
        <v>188</v>
      </c>
      <c r="K91" s="40">
        <v>58600000</v>
      </c>
      <c r="L91" s="38">
        <v>0</v>
      </c>
      <c r="M91" s="41">
        <f>K91</f>
        <v>58600000</v>
      </c>
      <c r="N91" s="42">
        <v>42735</v>
      </c>
      <c r="O91" s="4" t="s">
        <v>371</v>
      </c>
    </row>
    <row r="92" spans="1:15" ht="111.75" customHeight="1" x14ac:dyDescent="0.2">
      <c r="A92" s="37" t="s">
        <v>93</v>
      </c>
      <c r="B92" s="2" t="s">
        <v>101</v>
      </c>
      <c r="C92" s="2" t="s">
        <v>101</v>
      </c>
      <c r="D92" s="2" t="s">
        <v>100</v>
      </c>
      <c r="E92" s="6" t="s">
        <v>26</v>
      </c>
      <c r="F92" s="38">
        <v>58603000</v>
      </c>
      <c r="G92" s="1" t="s">
        <v>443</v>
      </c>
      <c r="H92" s="39"/>
      <c r="I92" s="21" t="s">
        <v>414</v>
      </c>
      <c r="J92" s="6" t="s">
        <v>175</v>
      </c>
      <c r="K92" s="40">
        <v>58603000</v>
      </c>
      <c r="L92" s="41">
        <v>29301500</v>
      </c>
      <c r="M92" s="41">
        <f t="shared" ref="M92:M142" si="8">L92+K92</f>
        <v>87904500</v>
      </c>
      <c r="N92" s="42" t="s">
        <v>295</v>
      </c>
      <c r="O92" s="4" t="s">
        <v>371</v>
      </c>
    </row>
    <row r="93" spans="1:15" ht="89.25" x14ac:dyDescent="0.2">
      <c r="A93" s="37" t="s">
        <v>95</v>
      </c>
      <c r="B93" s="2" t="s">
        <v>101</v>
      </c>
      <c r="C93" s="2" t="s">
        <v>101</v>
      </c>
      <c r="D93" s="2" t="s">
        <v>100</v>
      </c>
      <c r="E93" s="6" t="s">
        <v>27</v>
      </c>
      <c r="F93" s="38">
        <v>58600000</v>
      </c>
      <c r="G93" s="1" t="s">
        <v>443</v>
      </c>
      <c r="H93" s="39"/>
      <c r="I93" s="21" t="s">
        <v>415</v>
      </c>
      <c r="J93" s="6" t="s">
        <v>301</v>
      </c>
      <c r="K93" s="40">
        <v>58600000</v>
      </c>
      <c r="L93" s="41">
        <v>29300000</v>
      </c>
      <c r="M93" s="41">
        <f t="shared" si="8"/>
        <v>87900000</v>
      </c>
      <c r="N93" s="42">
        <v>42735</v>
      </c>
      <c r="O93" s="4" t="s">
        <v>371</v>
      </c>
    </row>
    <row r="94" spans="1:15" ht="63.75" x14ac:dyDescent="0.2">
      <c r="A94" s="37" t="s">
        <v>96</v>
      </c>
      <c r="B94" s="2" t="s">
        <v>101</v>
      </c>
      <c r="C94" s="2" t="s">
        <v>101</v>
      </c>
      <c r="D94" s="2" t="s">
        <v>100</v>
      </c>
      <c r="E94" s="6" t="s">
        <v>28</v>
      </c>
      <c r="F94" s="38">
        <f>F93</f>
        <v>58600000</v>
      </c>
      <c r="G94" s="1" t="s">
        <v>443</v>
      </c>
      <c r="H94" s="39"/>
      <c r="I94" s="21" t="s">
        <v>416</v>
      </c>
      <c r="J94" s="6" t="s">
        <v>161</v>
      </c>
      <c r="K94" s="40">
        <v>58600000</v>
      </c>
      <c r="L94" s="41">
        <v>29300000</v>
      </c>
      <c r="M94" s="41">
        <f t="shared" si="8"/>
        <v>87900000</v>
      </c>
      <c r="N94" s="42">
        <v>42735</v>
      </c>
      <c r="O94" s="4" t="s">
        <v>371</v>
      </c>
    </row>
    <row r="95" spans="1:15" ht="63.75" x14ac:dyDescent="0.2">
      <c r="A95" s="37" t="s">
        <v>372</v>
      </c>
      <c r="B95" s="2" t="s">
        <v>101</v>
      </c>
      <c r="C95" s="2" t="s">
        <v>101</v>
      </c>
      <c r="D95" s="2" t="s">
        <v>100</v>
      </c>
      <c r="E95" s="6" t="s">
        <v>29</v>
      </c>
      <c r="F95" s="38">
        <f t="shared" ref="F95:F142" si="9">K95</f>
        <v>30000000</v>
      </c>
      <c r="G95" s="1" t="s">
        <v>443</v>
      </c>
      <c r="H95" s="39"/>
      <c r="I95" s="21" t="s">
        <v>385</v>
      </c>
      <c r="J95" s="48" t="s">
        <v>131</v>
      </c>
      <c r="K95" s="40">
        <v>30000000</v>
      </c>
      <c r="L95" s="41">
        <v>2500000</v>
      </c>
      <c r="M95" s="41">
        <f t="shared" si="8"/>
        <v>32500000</v>
      </c>
      <c r="N95" s="42">
        <v>42735</v>
      </c>
      <c r="O95" s="4" t="s">
        <v>371</v>
      </c>
    </row>
    <row r="96" spans="1:15" ht="89.25" x14ac:dyDescent="0.2">
      <c r="A96" s="37" t="s">
        <v>373</v>
      </c>
      <c r="B96" s="2" t="s">
        <v>101</v>
      </c>
      <c r="C96" s="2" t="s">
        <v>101</v>
      </c>
      <c r="D96" s="2" t="s">
        <v>100</v>
      </c>
      <c r="E96" s="6" t="s">
        <v>30</v>
      </c>
      <c r="F96" s="38">
        <f t="shared" si="9"/>
        <v>51400600</v>
      </c>
      <c r="G96" s="1" t="s">
        <v>443</v>
      </c>
      <c r="H96" s="39"/>
      <c r="I96" s="21" t="s">
        <v>417</v>
      </c>
      <c r="J96" s="6" t="s">
        <v>119</v>
      </c>
      <c r="K96" s="40">
        <v>51400600</v>
      </c>
      <c r="L96" s="38">
        <v>0</v>
      </c>
      <c r="M96" s="41">
        <f t="shared" si="8"/>
        <v>51400600</v>
      </c>
      <c r="N96" s="42" t="s">
        <v>297</v>
      </c>
      <c r="O96" s="4" t="s">
        <v>371</v>
      </c>
    </row>
    <row r="97" spans="1:15" ht="89.25" x14ac:dyDescent="0.2">
      <c r="A97" s="37" t="s">
        <v>374</v>
      </c>
      <c r="B97" s="2" t="s">
        <v>101</v>
      </c>
      <c r="C97" s="2" t="s">
        <v>101</v>
      </c>
      <c r="D97" s="2" t="s">
        <v>102</v>
      </c>
      <c r="E97" s="6" t="s">
        <v>31</v>
      </c>
      <c r="F97" s="41">
        <f t="shared" si="9"/>
        <v>19408192</v>
      </c>
      <c r="G97" s="1" t="s">
        <v>443</v>
      </c>
      <c r="H97" s="39"/>
      <c r="I97" s="21" t="s">
        <v>418</v>
      </c>
      <c r="J97" s="6" t="s">
        <v>302</v>
      </c>
      <c r="K97" s="40">
        <v>19408192</v>
      </c>
      <c r="L97" s="38">
        <v>0</v>
      </c>
      <c r="M97" s="41">
        <f t="shared" si="8"/>
        <v>19408192</v>
      </c>
      <c r="N97" s="42">
        <v>42978</v>
      </c>
      <c r="O97" s="4" t="s">
        <v>371</v>
      </c>
    </row>
    <row r="98" spans="1:15" ht="89.25" x14ac:dyDescent="0.2">
      <c r="A98" s="37" t="s">
        <v>375</v>
      </c>
      <c r="B98" s="2" t="s">
        <v>101</v>
      </c>
      <c r="C98" s="2" t="s">
        <v>101</v>
      </c>
      <c r="D98" s="2" t="s">
        <v>100</v>
      </c>
      <c r="E98" s="6" t="s">
        <v>32</v>
      </c>
      <c r="F98" s="41">
        <f t="shared" si="9"/>
        <v>58600000</v>
      </c>
      <c r="G98" s="1" t="s">
        <v>443</v>
      </c>
      <c r="H98" s="39"/>
      <c r="I98" s="21" t="s">
        <v>419</v>
      </c>
      <c r="J98" s="48" t="s">
        <v>303</v>
      </c>
      <c r="K98" s="40">
        <v>58600000</v>
      </c>
      <c r="L98" s="38">
        <v>0</v>
      </c>
      <c r="M98" s="41">
        <f t="shared" si="8"/>
        <v>58600000</v>
      </c>
      <c r="N98" s="42">
        <v>42978</v>
      </c>
      <c r="O98" s="4" t="s">
        <v>371</v>
      </c>
    </row>
    <row r="99" spans="1:15" ht="89.25" x14ac:dyDescent="0.2">
      <c r="A99" s="37" t="s">
        <v>376</v>
      </c>
      <c r="B99" s="2" t="s">
        <v>101</v>
      </c>
      <c r="C99" s="2" t="s">
        <v>101</v>
      </c>
      <c r="D99" s="2" t="s">
        <v>100</v>
      </c>
      <c r="E99" s="6" t="s">
        <v>20</v>
      </c>
      <c r="F99" s="41">
        <f t="shared" si="9"/>
        <v>32900100</v>
      </c>
      <c r="G99" s="1" t="s">
        <v>443</v>
      </c>
      <c r="H99" s="39"/>
      <c r="I99" s="21" t="s">
        <v>420</v>
      </c>
      <c r="J99" s="6" t="s">
        <v>304</v>
      </c>
      <c r="K99" s="40">
        <v>32900100</v>
      </c>
      <c r="L99" s="38">
        <v>0</v>
      </c>
      <c r="M99" s="41">
        <f t="shared" si="8"/>
        <v>32900100</v>
      </c>
      <c r="N99" s="42">
        <v>42704</v>
      </c>
      <c r="O99" s="4" t="s">
        <v>371</v>
      </c>
    </row>
    <row r="100" spans="1:15" s="24" customFormat="1" ht="84" customHeight="1" x14ac:dyDescent="0.2">
      <c r="A100" s="13" t="s">
        <v>377</v>
      </c>
      <c r="B100" s="2" t="s">
        <v>101</v>
      </c>
      <c r="C100" s="2" t="s">
        <v>101</v>
      </c>
      <c r="D100" s="2" t="s">
        <v>100</v>
      </c>
      <c r="E100" s="6" t="s">
        <v>33</v>
      </c>
      <c r="F100" s="41">
        <f t="shared" si="9"/>
        <v>58600000</v>
      </c>
      <c r="G100" s="1" t="s">
        <v>443</v>
      </c>
      <c r="H100" s="39"/>
      <c r="I100" s="21" t="s">
        <v>421</v>
      </c>
      <c r="J100" s="13" t="s">
        <v>324</v>
      </c>
      <c r="K100" s="40">
        <v>58600000</v>
      </c>
      <c r="L100" s="38">
        <v>0</v>
      </c>
      <c r="M100" s="41">
        <f t="shared" si="8"/>
        <v>58600000</v>
      </c>
      <c r="N100" s="42">
        <v>42735</v>
      </c>
      <c r="O100" s="4" t="s">
        <v>371</v>
      </c>
    </row>
    <row r="101" spans="1:15" ht="51" x14ac:dyDescent="0.2">
      <c r="A101" s="13" t="s">
        <v>378</v>
      </c>
      <c r="B101" s="2" t="s">
        <v>101</v>
      </c>
      <c r="C101" s="2" t="s">
        <v>101</v>
      </c>
      <c r="D101" s="2" t="s">
        <v>100</v>
      </c>
      <c r="E101" s="6" t="s">
        <v>34</v>
      </c>
      <c r="F101" s="41">
        <f t="shared" si="9"/>
        <v>58600000</v>
      </c>
      <c r="G101" s="1" t="s">
        <v>443</v>
      </c>
      <c r="H101" s="39"/>
      <c r="I101" s="21" t="s">
        <v>422</v>
      </c>
      <c r="J101" s="6" t="s">
        <v>243</v>
      </c>
      <c r="K101" s="40">
        <v>58600000</v>
      </c>
      <c r="L101" s="38">
        <v>29300000</v>
      </c>
      <c r="M101" s="41">
        <f t="shared" si="8"/>
        <v>87900000</v>
      </c>
      <c r="N101" s="42">
        <v>42734</v>
      </c>
      <c r="O101" s="4" t="s">
        <v>371</v>
      </c>
    </row>
    <row r="102" spans="1:15" ht="51" x14ac:dyDescent="0.2">
      <c r="A102" s="13" t="s">
        <v>379</v>
      </c>
      <c r="B102" s="2" t="s">
        <v>101</v>
      </c>
      <c r="C102" s="2" t="s">
        <v>101</v>
      </c>
      <c r="D102" s="2" t="s">
        <v>100</v>
      </c>
      <c r="E102" s="6" t="s">
        <v>35</v>
      </c>
      <c r="F102" s="41">
        <f t="shared" si="9"/>
        <v>58600000</v>
      </c>
      <c r="G102" s="1" t="s">
        <v>443</v>
      </c>
      <c r="H102" s="39"/>
      <c r="I102" s="21" t="s">
        <v>423</v>
      </c>
      <c r="J102" s="2" t="s">
        <v>306</v>
      </c>
      <c r="K102" s="40">
        <v>58600000</v>
      </c>
      <c r="L102" s="41">
        <v>29000000</v>
      </c>
      <c r="M102" s="41">
        <f t="shared" si="8"/>
        <v>87600000</v>
      </c>
      <c r="N102" s="42">
        <v>42978</v>
      </c>
      <c r="O102" s="4" t="s">
        <v>371</v>
      </c>
    </row>
    <row r="103" spans="1:15" ht="89.25" x14ac:dyDescent="0.2">
      <c r="A103" s="13" t="s">
        <v>307</v>
      </c>
      <c r="B103" s="2" t="s">
        <v>101</v>
      </c>
      <c r="C103" s="2" t="s">
        <v>101</v>
      </c>
      <c r="D103" s="2" t="s">
        <v>100</v>
      </c>
      <c r="E103" s="6" t="s">
        <v>36</v>
      </c>
      <c r="F103" s="41">
        <f t="shared" si="9"/>
        <v>58600000</v>
      </c>
      <c r="G103" s="1" t="s">
        <v>443</v>
      </c>
      <c r="H103" s="39"/>
      <c r="I103" s="21" t="s">
        <v>424</v>
      </c>
      <c r="J103" s="2" t="s">
        <v>308</v>
      </c>
      <c r="K103" s="40">
        <v>58600000</v>
      </c>
      <c r="L103" s="41">
        <v>29300000</v>
      </c>
      <c r="M103" s="41">
        <f t="shared" si="8"/>
        <v>87900000</v>
      </c>
      <c r="N103" s="42">
        <v>42735</v>
      </c>
      <c r="O103" s="4" t="s">
        <v>371</v>
      </c>
    </row>
    <row r="104" spans="1:15" ht="51" x14ac:dyDescent="0.2">
      <c r="A104" s="13" t="s">
        <v>309</v>
      </c>
      <c r="B104" s="2" t="s">
        <v>101</v>
      </c>
      <c r="C104" s="2" t="s">
        <v>101</v>
      </c>
      <c r="D104" s="2" t="s">
        <v>100</v>
      </c>
      <c r="E104" s="6" t="s">
        <v>37</v>
      </c>
      <c r="F104" s="41">
        <f t="shared" si="9"/>
        <v>58600000</v>
      </c>
      <c r="G104" s="1" t="s">
        <v>443</v>
      </c>
      <c r="H104" s="39"/>
      <c r="I104" s="21" t="s">
        <v>425</v>
      </c>
      <c r="J104" s="2" t="s">
        <v>250</v>
      </c>
      <c r="K104" s="40">
        <v>58600000</v>
      </c>
      <c r="L104" s="41">
        <f>L103</f>
        <v>29300000</v>
      </c>
      <c r="M104" s="41">
        <f t="shared" si="8"/>
        <v>87900000</v>
      </c>
      <c r="N104" s="42">
        <v>42735</v>
      </c>
      <c r="O104" s="4" t="s">
        <v>371</v>
      </c>
    </row>
    <row r="105" spans="1:15" ht="83.25" customHeight="1" x14ac:dyDescent="0.2">
      <c r="A105" s="13" t="s">
        <v>310</v>
      </c>
      <c r="B105" s="2" t="s">
        <v>311</v>
      </c>
      <c r="C105" s="2" t="s">
        <v>311</v>
      </c>
      <c r="D105" s="2" t="s">
        <v>100</v>
      </c>
      <c r="E105" s="6" t="s">
        <v>38</v>
      </c>
      <c r="F105" s="41">
        <f t="shared" si="9"/>
        <v>70000000</v>
      </c>
      <c r="G105" s="1" t="s">
        <v>443</v>
      </c>
      <c r="H105" s="39"/>
      <c r="I105" s="21" t="s">
        <v>426</v>
      </c>
      <c r="J105" s="2" t="s">
        <v>312</v>
      </c>
      <c r="K105" s="40">
        <v>70000000</v>
      </c>
      <c r="L105" s="41">
        <v>35000000</v>
      </c>
      <c r="M105" s="41">
        <f t="shared" si="8"/>
        <v>105000000</v>
      </c>
      <c r="N105" s="42">
        <v>42734</v>
      </c>
      <c r="O105" s="4" t="s">
        <v>371</v>
      </c>
    </row>
    <row r="106" spans="1:15" ht="60.75" customHeight="1" x14ac:dyDescent="0.2">
      <c r="A106" s="13" t="s">
        <v>313</v>
      </c>
      <c r="B106" s="2" t="s">
        <v>101</v>
      </c>
      <c r="C106" s="2" t="s">
        <v>101</v>
      </c>
      <c r="D106" s="2" t="s">
        <v>100</v>
      </c>
      <c r="E106" s="6" t="s">
        <v>39</v>
      </c>
      <c r="F106" s="41">
        <f t="shared" si="9"/>
        <v>58000000</v>
      </c>
      <c r="G106" s="1" t="s">
        <v>443</v>
      </c>
      <c r="H106" s="39"/>
      <c r="I106" s="21" t="s">
        <v>427</v>
      </c>
      <c r="J106" s="2" t="s">
        <v>322</v>
      </c>
      <c r="K106" s="40">
        <v>58000000</v>
      </c>
      <c r="L106" s="41">
        <v>29000000</v>
      </c>
      <c r="M106" s="41">
        <f t="shared" si="8"/>
        <v>87000000</v>
      </c>
      <c r="N106" s="42">
        <v>42735</v>
      </c>
      <c r="O106" s="4" t="s">
        <v>371</v>
      </c>
    </row>
    <row r="107" spans="1:15" ht="89.25" x14ac:dyDescent="0.2">
      <c r="A107" s="13" t="s">
        <v>314</v>
      </c>
      <c r="B107" s="2" t="s">
        <v>311</v>
      </c>
      <c r="C107" s="2" t="s">
        <v>311</v>
      </c>
      <c r="D107" s="2" t="s">
        <v>100</v>
      </c>
      <c r="E107" s="6" t="s">
        <v>40</v>
      </c>
      <c r="F107" s="41">
        <f t="shared" si="9"/>
        <v>321400000</v>
      </c>
      <c r="G107" s="1" t="s">
        <v>443</v>
      </c>
      <c r="H107" s="39"/>
      <c r="I107" s="21" t="s">
        <v>428</v>
      </c>
      <c r="J107" s="2" t="s">
        <v>322</v>
      </c>
      <c r="K107" s="40">
        <v>321400000</v>
      </c>
      <c r="L107" s="41">
        <v>160700000</v>
      </c>
      <c r="M107" s="38">
        <f t="shared" si="8"/>
        <v>482100000</v>
      </c>
      <c r="N107" s="42">
        <v>42978</v>
      </c>
      <c r="O107" s="4" t="s">
        <v>371</v>
      </c>
    </row>
    <row r="108" spans="1:15" ht="60.75" customHeight="1" x14ac:dyDescent="0.2">
      <c r="A108" s="13" t="s">
        <v>315</v>
      </c>
      <c r="B108" s="2" t="s">
        <v>101</v>
      </c>
      <c r="C108" s="2" t="s">
        <v>101</v>
      </c>
      <c r="D108" s="2" t="s">
        <v>100</v>
      </c>
      <c r="E108" s="6" t="s">
        <v>41</v>
      </c>
      <c r="F108" s="38">
        <f t="shared" si="9"/>
        <v>50000000</v>
      </c>
      <c r="G108" s="1" t="s">
        <v>443</v>
      </c>
      <c r="H108" s="39"/>
      <c r="I108" s="21" t="s">
        <v>429</v>
      </c>
      <c r="J108" s="2" t="s">
        <v>316</v>
      </c>
      <c r="K108" s="40">
        <v>50000000</v>
      </c>
      <c r="L108" s="41">
        <v>8000000</v>
      </c>
      <c r="M108" s="38">
        <f t="shared" si="8"/>
        <v>58000000</v>
      </c>
      <c r="N108" s="42">
        <v>42735</v>
      </c>
      <c r="O108" s="4" t="s">
        <v>371</v>
      </c>
    </row>
    <row r="109" spans="1:15" ht="102" x14ac:dyDescent="0.2">
      <c r="A109" s="13" t="s">
        <v>317</v>
      </c>
      <c r="B109" s="2" t="s">
        <v>101</v>
      </c>
      <c r="C109" s="2" t="s">
        <v>101</v>
      </c>
      <c r="D109" s="2" t="s">
        <v>100</v>
      </c>
      <c r="E109" s="6" t="s">
        <v>42</v>
      </c>
      <c r="F109" s="38">
        <f t="shared" si="9"/>
        <v>50000000</v>
      </c>
      <c r="G109" s="1" t="s">
        <v>443</v>
      </c>
      <c r="H109" s="39"/>
      <c r="I109" s="21" t="s">
        <v>430</v>
      </c>
      <c r="J109" s="2" t="s">
        <v>323</v>
      </c>
      <c r="K109" s="40">
        <v>50000000</v>
      </c>
      <c r="L109" s="38">
        <v>0</v>
      </c>
      <c r="M109" s="38">
        <f t="shared" si="8"/>
        <v>50000000</v>
      </c>
      <c r="N109" s="42">
        <v>42735</v>
      </c>
      <c r="O109" s="4" t="s">
        <v>371</v>
      </c>
    </row>
    <row r="110" spans="1:15" ht="102" x14ac:dyDescent="0.2">
      <c r="A110" s="13" t="s">
        <v>318</v>
      </c>
      <c r="B110" s="2" t="s">
        <v>101</v>
      </c>
      <c r="C110" s="2" t="s">
        <v>101</v>
      </c>
      <c r="D110" s="2" t="s">
        <v>100</v>
      </c>
      <c r="E110" s="6" t="s">
        <v>43</v>
      </c>
      <c r="F110" s="38">
        <f t="shared" si="9"/>
        <v>50000000</v>
      </c>
      <c r="G110" s="1" t="s">
        <v>443</v>
      </c>
      <c r="H110" s="39"/>
      <c r="I110" s="21" t="s">
        <v>431</v>
      </c>
      <c r="J110" s="2" t="s">
        <v>319</v>
      </c>
      <c r="K110" s="40">
        <v>50000000</v>
      </c>
      <c r="L110" s="41">
        <v>25000000</v>
      </c>
      <c r="M110" s="41">
        <f t="shared" si="8"/>
        <v>75000000</v>
      </c>
      <c r="N110" s="42">
        <v>42978</v>
      </c>
      <c r="O110" s="4" t="s">
        <v>371</v>
      </c>
    </row>
    <row r="111" spans="1:15" ht="123.75" customHeight="1" x14ac:dyDescent="0.2">
      <c r="A111" s="13" t="s">
        <v>320</v>
      </c>
      <c r="B111" s="2" t="s">
        <v>311</v>
      </c>
      <c r="C111" s="2" t="s">
        <v>311</v>
      </c>
      <c r="D111" s="2" t="s">
        <v>100</v>
      </c>
      <c r="E111" s="6" t="s">
        <v>44</v>
      </c>
      <c r="F111" s="38">
        <f t="shared" si="9"/>
        <v>300000000</v>
      </c>
      <c r="G111" s="1" t="s">
        <v>443</v>
      </c>
      <c r="H111" s="39"/>
      <c r="I111" s="21" t="s">
        <v>432</v>
      </c>
      <c r="J111" s="49" t="s">
        <v>321</v>
      </c>
      <c r="K111" s="40">
        <v>300000000</v>
      </c>
      <c r="L111" s="41">
        <v>150000000</v>
      </c>
      <c r="M111" s="41">
        <f t="shared" si="8"/>
        <v>450000000</v>
      </c>
      <c r="N111" s="42">
        <v>42978</v>
      </c>
      <c r="O111" s="4" t="s">
        <v>371</v>
      </c>
    </row>
    <row r="112" spans="1:15" ht="63.75" x14ac:dyDescent="0.2">
      <c r="A112" s="13" t="s">
        <v>325</v>
      </c>
      <c r="B112" s="2" t="s">
        <v>101</v>
      </c>
      <c r="C112" s="2" t="s">
        <v>101</v>
      </c>
      <c r="D112" s="2" t="s">
        <v>100</v>
      </c>
      <c r="E112" s="6" t="s">
        <v>45</v>
      </c>
      <c r="F112" s="38">
        <f t="shared" si="9"/>
        <v>58600000</v>
      </c>
      <c r="G112" s="1" t="s">
        <v>443</v>
      </c>
      <c r="H112" s="39"/>
      <c r="I112" s="21" t="s">
        <v>374</v>
      </c>
      <c r="J112" s="2" t="s">
        <v>250</v>
      </c>
      <c r="K112" s="40">
        <v>58600000</v>
      </c>
      <c r="L112" s="41">
        <v>29300000</v>
      </c>
      <c r="M112" s="41">
        <f t="shared" si="8"/>
        <v>87900000</v>
      </c>
      <c r="N112" s="42">
        <v>42735</v>
      </c>
      <c r="O112" s="4" t="s">
        <v>371</v>
      </c>
    </row>
    <row r="113" spans="1:15" ht="76.5" x14ac:dyDescent="0.2">
      <c r="A113" s="13" t="s">
        <v>326</v>
      </c>
      <c r="B113" s="2" t="s">
        <v>101</v>
      </c>
      <c r="C113" s="2" t="s">
        <v>101</v>
      </c>
      <c r="D113" s="2" t="s">
        <v>100</v>
      </c>
      <c r="E113" s="6" t="s">
        <v>46</v>
      </c>
      <c r="F113" s="38">
        <f t="shared" si="9"/>
        <v>23000000</v>
      </c>
      <c r="G113" s="1" t="s">
        <v>443</v>
      </c>
      <c r="H113" s="39"/>
      <c r="I113" s="21" t="s">
        <v>433</v>
      </c>
      <c r="J113" s="2" t="s">
        <v>292</v>
      </c>
      <c r="K113" s="40">
        <v>23000000</v>
      </c>
      <c r="L113" s="41">
        <v>11500000</v>
      </c>
      <c r="M113" s="41">
        <f t="shared" si="8"/>
        <v>34500000</v>
      </c>
      <c r="N113" s="42">
        <v>42978</v>
      </c>
      <c r="O113" s="4" t="s">
        <v>371</v>
      </c>
    </row>
    <row r="114" spans="1:15" ht="89.25" x14ac:dyDescent="0.2">
      <c r="A114" s="13" t="s">
        <v>327</v>
      </c>
      <c r="B114" s="2" t="s">
        <v>101</v>
      </c>
      <c r="C114" s="2" t="s">
        <v>101</v>
      </c>
      <c r="D114" s="2" t="s">
        <v>100</v>
      </c>
      <c r="E114" s="6" t="s">
        <v>47</v>
      </c>
      <c r="F114" s="38">
        <f t="shared" si="9"/>
        <v>58600000</v>
      </c>
      <c r="G114" s="1" t="s">
        <v>443</v>
      </c>
      <c r="H114" s="39"/>
      <c r="I114" s="21" t="s">
        <v>372</v>
      </c>
      <c r="J114" s="2" t="s">
        <v>328</v>
      </c>
      <c r="K114" s="40">
        <v>58600000</v>
      </c>
      <c r="L114" s="38">
        <v>0</v>
      </c>
      <c r="M114" s="41">
        <f t="shared" si="8"/>
        <v>58600000</v>
      </c>
      <c r="N114" s="42">
        <v>42735</v>
      </c>
      <c r="O114" s="4" t="s">
        <v>371</v>
      </c>
    </row>
    <row r="115" spans="1:15" ht="102" x14ac:dyDescent="0.2">
      <c r="A115" s="13" t="s">
        <v>329</v>
      </c>
      <c r="B115" s="2" t="s">
        <v>101</v>
      </c>
      <c r="C115" s="2" t="s">
        <v>101</v>
      </c>
      <c r="D115" s="2" t="s">
        <v>100</v>
      </c>
      <c r="E115" s="6" t="s">
        <v>48</v>
      </c>
      <c r="F115" s="38">
        <f t="shared" si="9"/>
        <v>58600000</v>
      </c>
      <c r="G115" s="1" t="s">
        <v>443</v>
      </c>
      <c r="H115" s="39"/>
      <c r="I115" s="1" t="s">
        <v>373</v>
      </c>
      <c r="J115" s="11" t="s">
        <v>330</v>
      </c>
      <c r="K115" s="44">
        <v>58600000</v>
      </c>
      <c r="L115" s="46">
        <v>16000000</v>
      </c>
      <c r="M115" s="46">
        <f t="shared" si="8"/>
        <v>74600000</v>
      </c>
      <c r="N115" s="47">
        <v>42735</v>
      </c>
      <c r="O115" s="4" t="s">
        <v>371</v>
      </c>
    </row>
    <row r="116" spans="1:15" ht="102" x14ac:dyDescent="0.2">
      <c r="A116" s="13" t="s">
        <v>331</v>
      </c>
      <c r="B116" s="2" t="s">
        <v>101</v>
      </c>
      <c r="C116" s="2" t="s">
        <v>101</v>
      </c>
      <c r="D116" s="2" t="s">
        <v>100</v>
      </c>
      <c r="E116" s="6" t="s">
        <v>49</v>
      </c>
      <c r="F116" s="38">
        <f t="shared" si="9"/>
        <v>58600000</v>
      </c>
      <c r="G116" s="1" t="s">
        <v>443</v>
      </c>
      <c r="H116" s="39"/>
      <c r="I116" s="21" t="s">
        <v>434</v>
      </c>
      <c r="J116" s="2" t="s">
        <v>332</v>
      </c>
      <c r="K116" s="40">
        <v>58600000</v>
      </c>
      <c r="L116" s="38">
        <v>0</v>
      </c>
      <c r="M116" s="41">
        <f t="shared" si="8"/>
        <v>58600000</v>
      </c>
      <c r="N116" s="42">
        <v>42735</v>
      </c>
      <c r="O116" s="4" t="s">
        <v>371</v>
      </c>
    </row>
    <row r="117" spans="1:15" ht="51" x14ac:dyDescent="0.2">
      <c r="A117" s="13" t="s">
        <v>333</v>
      </c>
      <c r="B117" s="2" t="s">
        <v>311</v>
      </c>
      <c r="C117" s="2" t="s">
        <v>311</v>
      </c>
      <c r="D117" s="2" t="s">
        <v>100</v>
      </c>
      <c r="E117" s="6" t="s">
        <v>50</v>
      </c>
      <c r="F117" s="38">
        <f t="shared" si="9"/>
        <v>122000000</v>
      </c>
      <c r="G117" s="1" t="s">
        <v>443</v>
      </c>
      <c r="H117" s="39"/>
      <c r="I117" s="21" t="s">
        <v>435</v>
      </c>
      <c r="J117" s="2" t="s">
        <v>193</v>
      </c>
      <c r="K117" s="40">
        <v>122000000</v>
      </c>
      <c r="L117" s="41">
        <v>61000000</v>
      </c>
      <c r="M117" s="41">
        <f t="shared" si="8"/>
        <v>183000000</v>
      </c>
      <c r="N117" s="42">
        <v>42978</v>
      </c>
      <c r="O117" s="4" t="s">
        <v>371</v>
      </c>
    </row>
    <row r="118" spans="1:15" ht="50.25" customHeight="1" x14ac:dyDescent="0.2">
      <c r="A118" s="13" t="s">
        <v>334</v>
      </c>
      <c r="B118" s="2" t="s">
        <v>311</v>
      </c>
      <c r="C118" s="2" t="s">
        <v>311</v>
      </c>
      <c r="D118" s="2" t="s">
        <v>100</v>
      </c>
      <c r="E118" s="6" t="s">
        <v>51</v>
      </c>
      <c r="F118" s="38">
        <f t="shared" si="9"/>
        <v>180000000</v>
      </c>
      <c r="G118" s="1" t="s">
        <v>443</v>
      </c>
      <c r="H118" s="39"/>
      <c r="I118" s="21" t="s">
        <v>310</v>
      </c>
      <c r="J118" s="2" t="s">
        <v>193</v>
      </c>
      <c r="K118" s="40">
        <v>180000000</v>
      </c>
      <c r="L118" s="41">
        <v>90000000</v>
      </c>
      <c r="M118" s="41">
        <f t="shared" si="8"/>
        <v>270000000</v>
      </c>
      <c r="N118" s="42">
        <v>42978</v>
      </c>
      <c r="O118" s="4" t="s">
        <v>371</v>
      </c>
    </row>
    <row r="119" spans="1:15" ht="100.5" customHeight="1" x14ac:dyDescent="0.2">
      <c r="A119" s="13" t="s">
        <v>335</v>
      </c>
      <c r="B119" s="2" t="s">
        <v>101</v>
      </c>
      <c r="C119" s="2" t="s">
        <v>101</v>
      </c>
      <c r="D119" s="2" t="s">
        <v>102</v>
      </c>
      <c r="E119" s="6" t="s">
        <v>52</v>
      </c>
      <c r="F119" s="38">
        <f t="shared" si="9"/>
        <v>27753173</v>
      </c>
      <c r="G119" s="1" t="s">
        <v>443</v>
      </c>
      <c r="H119" s="39"/>
      <c r="I119" s="21" t="s">
        <v>377</v>
      </c>
      <c r="J119" s="2" t="s">
        <v>336</v>
      </c>
      <c r="K119" s="40">
        <v>27753173</v>
      </c>
      <c r="L119" s="38">
        <v>0</v>
      </c>
      <c r="M119" s="41">
        <f t="shared" si="8"/>
        <v>27753173</v>
      </c>
      <c r="N119" s="50" t="s">
        <v>368</v>
      </c>
      <c r="O119" s="4" t="s">
        <v>371</v>
      </c>
    </row>
    <row r="120" spans="1:15" ht="80.25" customHeight="1" x14ac:dyDescent="0.2">
      <c r="A120" s="13" t="s">
        <v>337</v>
      </c>
      <c r="B120" s="2" t="s">
        <v>101</v>
      </c>
      <c r="C120" s="2" t="s">
        <v>101</v>
      </c>
      <c r="D120" s="2" t="s">
        <v>100</v>
      </c>
      <c r="E120" s="6" t="s">
        <v>53</v>
      </c>
      <c r="F120" s="38">
        <f t="shared" si="9"/>
        <v>58600000</v>
      </c>
      <c r="G120" s="1" t="s">
        <v>443</v>
      </c>
      <c r="H120" s="39"/>
      <c r="I120" s="21" t="s">
        <v>436</v>
      </c>
      <c r="J120" s="2" t="s">
        <v>338</v>
      </c>
      <c r="K120" s="40">
        <v>58600000</v>
      </c>
      <c r="L120" s="41">
        <v>29300000</v>
      </c>
      <c r="M120" s="41">
        <f t="shared" si="8"/>
        <v>87900000</v>
      </c>
      <c r="N120" s="42">
        <v>42978</v>
      </c>
      <c r="O120" s="4" t="s">
        <v>371</v>
      </c>
    </row>
    <row r="121" spans="1:15" ht="63.75" x14ac:dyDescent="0.2">
      <c r="A121" s="13" t="s">
        <v>339</v>
      </c>
      <c r="B121" s="2" t="s">
        <v>101</v>
      </c>
      <c r="C121" s="2" t="s">
        <v>101</v>
      </c>
      <c r="D121" s="28" t="s">
        <v>103</v>
      </c>
      <c r="E121" s="6" t="s">
        <v>54</v>
      </c>
      <c r="F121" s="38">
        <f t="shared" si="9"/>
        <v>4400000</v>
      </c>
      <c r="G121" s="1" t="s">
        <v>443</v>
      </c>
      <c r="H121" s="39"/>
      <c r="I121" s="21" t="s">
        <v>378</v>
      </c>
      <c r="J121" s="28" t="s">
        <v>340</v>
      </c>
      <c r="K121" s="40">
        <v>4400000</v>
      </c>
      <c r="L121" s="38">
        <v>0</v>
      </c>
      <c r="M121" s="41">
        <f t="shared" si="8"/>
        <v>4400000</v>
      </c>
      <c r="N121" s="42">
        <v>42730</v>
      </c>
      <c r="O121" s="4" t="s">
        <v>371</v>
      </c>
    </row>
    <row r="122" spans="1:15" ht="89.25" x14ac:dyDescent="0.2">
      <c r="A122" s="13" t="s">
        <v>341</v>
      </c>
      <c r="B122" s="2" t="s">
        <v>101</v>
      </c>
      <c r="C122" s="2" t="s">
        <v>101</v>
      </c>
      <c r="D122" s="2" t="s">
        <v>100</v>
      </c>
      <c r="E122" s="6" t="s">
        <v>55</v>
      </c>
      <c r="F122" s="38">
        <f t="shared" si="9"/>
        <v>58600000</v>
      </c>
      <c r="G122" s="1" t="s">
        <v>443</v>
      </c>
      <c r="H122" s="39"/>
      <c r="I122" s="21" t="s">
        <v>375</v>
      </c>
      <c r="J122" s="6" t="s">
        <v>342</v>
      </c>
      <c r="K122" s="40">
        <v>58600000</v>
      </c>
      <c r="L122" s="38">
        <v>0</v>
      </c>
      <c r="M122" s="41">
        <f t="shared" si="8"/>
        <v>58600000</v>
      </c>
      <c r="N122" s="42">
        <v>42735</v>
      </c>
      <c r="O122" s="4" t="s">
        <v>371</v>
      </c>
    </row>
    <row r="123" spans="1:15" ht="63.75" x14ac:dyDescent="0.2">
      <c r="A123" s="13" t="s">
        <v>343</v>
      </c>
      <c r="B123" s="2" t="s">
        <v>101</v>
      </c>
      <c r="C123" s="2" t="s">
        <v>101</v>
      </c>
      <c r="D123" s="2" t="s">
        <v>100</v>
      </c>
      <c r="E123" s="6" t="s">
        <v>56</v>
      </c>
      <c r="F123" s="38">
        <f t="shared" si="9"/>
        <v>58000000</v>
      </c>
      <c r="G123" s="1" t="s">
        <v>443</v>
      </c>
      <c r="H123" s="39"/>
      <c r="I123" s="21" t="s">
        <v>307</v>
      </c>
      <c r="J123" s="6" t="s">
        <v>243</v>
      </c>
      <c r="K123" s="40">
        <v>58000000</v>
      </c>
      <c r="L123" s="38">
        <v>0</v>
      </c>
      <c r="M123" s="41">
        <f t="shared" si="8"/>
        <v>58000000</v>
      </c>
      <c r="N123" s="42">
        <v>42735</v>
      </c>
      <c r="O123" s="4" t="s">
        <v>371</v>
      </c>
    </row>
    <row r="124" spans="1:15" ht="63.75" x14ac:dyDescent="0.2">
      <c r="A124" s="13" t="s">
        <v>344</v>
      </c>
      <c r="B124" s="2" t="s">
        <v>101</v>
      </c>
      <c r="C124" s="2" t="s">
        <v>101</v>
      </c>
      <c r="D124" s="2" t="s">
        <v>100</v>
      </c>
      <c r="E124" s="6" t="s">
        <v>57</v>
      </c>
      <c r="F124" s="38">
        <f t="shared" si="9"/>
        <v>58600000</v>
      </c>
      <c r="G124" s="1" t="s">
        <v>443</v>
      </c>
      <c r="H124" s="39"/>
      <c r="I124" s="21" t="s">
        <v>379</v>
      </c>
      <c r="J124" s="6" t="s">
        <v>172</v>
      </c>
      <c r="K124" s="40">
        <v>58600000</v>
      </c>
      <c r="L124" s="38">
        <v>0</v>
      </c>
      <c r="M124" s="41">
        <f t="shared" si="8"/>
        <v>58600000</v>
      </c>
      <c r="N124" s="42">
        <v>42735</v>
      </c>
      <c r="O124" s="4" t="s">
        <v>371</v>
      </c>
    </row>
    <row r="125" spans="1:15" ht="38.25" x14ac:dyDescent="0.2">
      <c r="A125" s="13" t="s">
        <v>345</v>
      </c>
      <c r="B125" s="2" t="s">
        <v>101</v>
      </c>
      <c r="C125" s="2" t="s">
        <v>101</v>
      </c>
      <c r="D125" s="28" t="s">
        <v>103</v>
      </c>
      <c r="E125" s="6" t="s">
        <v>58</v>
      </c>
      <c r="F125" s="38">
        <f t="shared" si="9"/>
        <v>19621513</v>
      </c>
      <c r="G125" s="1" t="s">
        <v>443</v>
      </c>
      <c r="H125" s="39"/>
      <c r="I125" s="21" t="s">
        <v>376</v>
      </c>
      <c r="J125" s="6" t="s">
        <v>346</v>
      </c>
      <c r="K125" s="40">
        <v>19621513</v>
      </c>
      <c r="L125" s="38">
        <v>0</v>
      </c>
      <c r="M125" s="41">
        <f t="shared" si="8"/>
        <v>19621513</v>
      </c>
      <c r="N125" s="42">
        <v>42735</v>
      </c>
      <c r="O125" s="4" t="s">
        <v>371</v>
      </c>
    </row>
    <row r="126" spans="1:15" ht="63.75" x14ac:dyDescent="0.2">
      <c r="A126" s="13" t="s">
        <v>347</v>
      </c>
      <c r="B126" s="2" t="s">
        <v>101</v>
      </c>
      <c r="C126" s="2" t="s">
        <v>101</v>
      </c>
      <c r="D126" s="2" t="s">
        <v>100</v>
      </c>
      <c r="E126" s="6" t="s">
        <v>59</v>
      </c>
      <c r="F126" s="38">
        <f t="shared" si="9"/>
        <v>58600000</v>
      </c>
      <c r="G126" s="1" t="s">
        <v>443</v>
      </c>
      <c r="H126" s="39"/>
      <c r="I126" s="21" t="s">
        <v>309</v>
      </c>
      <c r="J126" s="28" t="s">
        <v>250</v>
      </c>
      <c r="K126" s="40">
        <v>58600000</v>
      </c>
      <c r="L126" s="38">
        <v>29300000</v>
      </c>
      <c r="M126" s="41">
        <f t="shared" si="8"/>
        <v>87900000</v>
      </c>
      <c r="N126" s="42">
        <v>42766</v>
      </c>
      <c r="O126" s="4" t="s">
        <v>371</v>
      </c>
    </row>
    <row r="127" spans="1:15" ht="76.5" x14ac:dyDescent="0.2">
      <c r="A127" s="13" t="s">
        <v>348</v>
      </c>
      <c r="B127" s="2" t="s">
        <v>101</v>
      </c>
      <c r="C127" s="2" t="s">
        <v>101</v>
      </c>
      <c r="D127" s="2" t="s">
        <v>100</v>
      </c>
      <c r="E127" s="6" t="s">
        <v>60</v>
      </c>
      <c r="F127" s="38">
        <f t="shared" si="9"/>
        <v>58600000</v>
      </c>
      <c r="G127" s="1" t="s">
        <v>443</v>
      </c>
      <c r="H127" s="39"/>
      <c r="I127" s="21" t="s">
        <v>314</v>
      </c>
      <c r="J127" s="28" t="s">
        <v>250</v>
      </c>
      <c r="K127" s="40">
        <v>58600000</v>
      </c>
      <c r="L127" s="38">
        <v>29300000</v>
      </c>
      <c r="M127" s="41">
        <f t="shared" si="8"/>
        <v>87900000</v>
      </c>
      <c r="N127" s="42">
        <v>42766</v>
      </c>
      <c r="O127" s="4" t="s">
        <v>371</v>
      </c>
    </row>
    <row r="128" spans="1:15" ht="38.25" x14ac:dyDescent="0.2">
      <c r="A128" s="13" t="s">
        <v>349</v>
      </c>
      <c r="B128" s="2" t="s">
        <v>101</v>
      </c>
      <c r="C128" s="2" t="s">
        <v>101</v>
      </c>
      <c r="D128" s="2" t="s">
        <v>100</v>
      </c>
      <c r="E128" s="6" t="s">
        <v>61</v>
      </c>
      <c r="F128" s="38">
        <f t="shared" si="9"/>
        <v>11847000</v>
      </c>
      <c r="G128" s="1" t="s">
        <v>443</v>
      </c>
      <c r="H128" s="39"/>
      <c r="I128" s="21" t="s">
        <v>437</v>
      </c>
      <c r="J128" s="28" t="s">
        <v>284</v>
      </c>
      <c r="K128" s="40">
        <v>11847000</v>
      </c>
      <c r="L128" s="38">
        <v>0</v>
      </c>
      <c r="M128" s="41">
        <f t="shared" si="8"/>
        <v>11847000</v>
      </c>
      <c r="N128" s="42">
        <v>42735</v>
      </c>
      <c r="O128" s="4" t="s">
        <v>371</v>
      </c>
    </row>
    <row r="129" spans="1:15" ht="76.5" x14ac:dyDescent="0.2">
      <c r="A129" s="13" t="s">
        <v>350</v>
      </c>
      <c r="B129" s="2" t="s">
        <v>101</v>
      </c>
      <c r="C129" s="2" t="s">
        <v>101</v>
      </c>
      <c r="D129" s="2" t="s">
        <v>100</v>
      </c>
      <c r="E129" s="6" t="s">
        <v>62</v>
      </c>
      <c r="F129" s="38">
        <f t="shared" si="9"/>
        <v>9000000</v>
      </c>
      <c r="G129" s="1" t="s">
        <v>443</v>
      </c>
      <c r="H129" s="39"/>
      <c r="I129" s="21" t="s">
        <v>320</v>
      </c>
      <c r="J129" s="28" t="s">
        <v>340</v>
      </c>
      <c r="K129" s="40">
        <v>9000000</v>
      </c>
      <c r="L129" s="38">
        <v>0</v>
      </c>
      <c r="M129" s="41">
        <f t="shared" si="8"/>
        <v>9000000</v>
      </c>
      <c r="N129" s="42">
        <v>42735</v>
      </c>
      <c r="O129" s="4" t="s">
        <v>371</v>
      </c>
    </row>
    <row r="130" spans="1:15" ht="63.75" x14ac:dyDescent="0.2">
      <c r="A130" s="13" t="s">
        <v>351</v>
      </c>
      <c r="B130" s="2" t="s">
        <v>101</v>
      </c>
      <c r="C130" s="2" t="s">
        <v>101</v>
      </c>
      <c r="D130" s="2" t="s">
        <v>100</v>
      </c>
      <c r="E130" s="6" t="s">
        <v>63</v>
      </c>
      <c r="F130" s="38">
        <f t="shared" si="9"/>
        <v>58600000</v>
      </c>
      <c r="G130" s="1" t="s">
        <v>443</v>
      </c>
      <c r="H130" s="39"/>
      <c r="I130" s="21" t="s">
        <v>438</v>
      </c>
      <c r="J130" s="28" t="s">
        <v>151</v>
      </c>
      <c r="K130" s="40">
        <v>58600000</v>
      </c>
      <c r="L130" s="41">
        <v>29300000</v>
      </c>
      <c r="M130" s="41">
        <f t="shared" si="8"/>
        <v>87900000</v>
      </c>
      <c r="N130" s="42">
        <v>42613</v>
      </c>
      <c r="O130" s="4" t="s">
        <v>371</v>
      </c>
    </row>
    <row r="131" spans="1:15" ht="63.75" x14ac:dyDescent="0.2">
      <c r="A131" s="13" t="s">
        <v>352</v>
      </c>
      <c r="B131" s="2" t="s">
        <v>101</v>
      </c>
      <c r="C131" s="2" t="s">
        <v>101</v>
      </c>
      <c r="D131" s="2" t="s">
        <v>100</v>
      </c>
      <c r="E131" s="6" t="s">
        <v>64</v>
      </c>
      <c r="F131" s="38">
        <f t="shared" si="9"/>
        <v>58600000</v>
      </c>
      <c r="G131" s="1" t="s">
        <v>443</v>
      </c>
      <c r="H131" s="39"/>
      <c r="I131" s="21" t="s">
        <v>439</v>
      </c>
      <c r="J131" s="28" t="s">
        <v>193</v>
      </c>
      <c r="K131" s="40">
        <v>58600000</v>
      </c>
      <c r="L131" s="41">
        <v>29300000</v>
      </c>
      <c r="M131" s="41">
        <f t="shared" si="8"/>
        <v>87900000</v>
      </c>
      <c r="N131" s="42">
        <v>42978</v>
      </c>
      <c r="O131" s="4" t="s">
        <v>371</v>
      </c>
    </row>
    <row r="132" spans="1:15" ht="63.75" x14ac:dyDescent="0.2">
      <c r="A132" s="13" t="s">
        <v>353</v>
      </c>
      <c r="B132" s="2" t="s">
        <v>101</v>
      </c>
      <c r="C132" s="2" t="s">
        <v>101</v>
      </c>
      <c r="D132" s="2" t="s">
        <v>100</v>
      </c>
      <c r="E132" s="6" t="s">
        <v>65</v>
      </c>
      <c r="F132" s="38">
        <f t="shared" si="9"/>
        <v>58600000</v>
      </c>
      <c r="G132" s="1" t="s">
        <v>443</v>
      </c>
      <c r="H132" s="39"/>
      <c r="I132" s="21" t="s">
        <v>315</v>
      </c>
      <c r="J132" s="28" t="s">
        <v>250</v>
      </c>
      <c r="K132" s="40">
        <v>58600000</v>
      </c>
      <c r="L132" s="41">
        <v>29300000</v>
      </c>
      <c r="M132" s="41">
        <f t="shared" si="8"/>
        <v>87900000</v>
      </c>
      <c r="N132" s="42">
        <v>42978</v>
      </c>
      <c r="O132" s="4" t="s">
        <v>371</v>
      </c>
    </row>
    <row r="133" spans="1:15" ht="51" x14ac:dyDescent="0.2">
      <c r="A133" s="13" t="s">
        <v>354</v>
      </c>
      <c r="B133" s="2" t="s">
        <v>101</v>
      </c>
      <c r="C133" s="2" t="s">
        <v>101</v>
      </c>
      <c r="D133" s="2" t="s">
        <v>100</v>
      </c>
      <c r="E133" s="6" t="s">
        <v>66</v>
      </c>
      <c r="F133" s="38">
        <f t="shared" si="9"/>
        <v>35000000</v>
      </c>
      <c r="G133" s="1" t="s">
        <v>443</v>
      </c>
      <c r="H133" s="39"/>
      <c r="I133" s="21" t="s">
        <v>327</v>
      </c>
      <c r="J133" s="28" t="s">
        <v>250</v>
      </c>
      <c r="K133" s="40">
        <v>35000000</v>
      </c>
      <c r="L133" s="41">
        <v>3003000</v>
      </c>
      <c r="M133" s="41">
        <f t="shared" si="8"/>
        <v>38003000</v>
      </c>
      <c r="N133" s="42">
        <v>42735</v>
      </c>
      <c r="O133" s="4" t="s">
        <v>371</v>
      </c>
    </row>
    <row r="134" spans="1:15" ht="63.75" x14ac:dyDescent="0.2">
      <c r="A134" s="13" t="s">
        <v>355</v>
      </c>
      <c r="B134" s="2" t="s">
        <v>101</v>
      </c>
      <c r="C134" s="2" t="s">
        <v>101</v>
      </c>
      <c r="D134" s="2" t="s">
        <v>100</v>
      </c>
      <c r="E134" s="6" t="s">
        <v>67</v>
      </c>
      <c r="F134" s="38">
        <f t="shared" si="9"/>
        <v>58600000</v>
      </c>
      <c r="G134" s="1" t="s">
        <v>443</v>
      </c>
      <c r="H134" s="39"/>
      <c r="I134" s="21" t="s">
        <v>313</v>
      </c>
      <c r="J134" s="28" t="s">
        <v>356</v>
      </c>
      <c r="K134" s="40">
        <v>58600000</v>
      </c>
      <c r="L134" s="41">
        <v>20000000</v>
      </c>
      <c r="M134" s="41">
        <f t="shared" si="8"/>
        <v>78600000</v>
      </c>
      <c r="N134" s="42">
        <v>43084</v>
      </c>
      <c r="O134" s="4" t="s">
        <v>371</v>
      </c>
    </row>
    <row r="135" spans="1:15" ht="89.25" x14ac:dyDescent="0.2">
      <c r="A135" s="13" t="s">
        <v>357</v>
      </c>
      <c r="B135" s="2" t="s">
        <v>101</v>
      </c>
      <c r="C135" s="2" t="s">
        <v>101</v>
      </c>
      <c r="D135" s="6" t="s">
        <v>102</v>
      </c>
      <c r="E135" s="6" t="s">
        <v>68</v>
      </c>
      <c r="F135" s="38">
        <f t="shared" si="9"/>
        <v>36480000</v>
      </c>
      <c r="G135" s="1" t="s">
        <v>443</v>
      </c>
      <c r="H135" s="39"/>
      <c r="I135" s="21" t="s">
        <v>440</v>
      </c>
      <c r="J135" s="6" t="s">
        <v>358</v>
      </c>
      <c r="K135" s="40">
        <v>36480000</v>
      </c>
      <c r="L135" s="38">
        <v>0</v>
      </c>
      <c r="M135" s="41">
        <f t="shared" si="8"/>
        <v>36480000</v>
      </c>
      <c r="N135" s="42">
        <v>42735</v>
      </c>
      <c r="O135" s="4" t="s">
        <v>371</v>
      </c>
    </row>
    <row r="136" spans="1:15" ht="76.5" x14ac:dyDescent="0.2">
      <c r="A136" s="13" t="s">
        <v>359</v>
      </c>
      <c r="B136" s="2" t="s">
        <v>101</v>
      </c>
      <c r="C136" s="2" t="s">
        <v>101</v>
      </c>
      <c r="D136" s="2" t="s">
        <v>100</v>
      </c>
      <c r="E136" s="6" t="s">
        <v>69</v>
      </c>
      <c r="F136" s="38">
        <f t="shared" si="9"/>
        <v>58600000</v>
      </c>
      <c r="G136" s="1" t="s">
        <v>443</v>
      </c>
      <c r="H136" s="39"/>
      <c r="I136" s="21" t="s">
        <v>333</v>
      </c>
      <c r="J136" s="6" t="s">
        <v>178</v>
      </c>
      <c r="K136" s="40">
        <v>58600000</v>
      </c>
      <c r="L136" s="41">
        <v>29300000</v>
      </c>
      <c r="M136" s="41">
        <f t="shared" si="8"/>
        <v>87900000</v>
      </c>
      <c r="N136" s="42">
        <v>42978</v>
      </c>
      <c r="O136" s="4" t="s">
        <v>371</v>
      </c>
    </row>
    <row r="137" spans="1:15" ht="76.5" x14ac:dyDescent="0.2">
      <c r="A137" s="13" t="s">
        <v>360</v>
      </c>
      <c r="B137" s="2" t="s">
        <v>101</v>
      </c>
      <c r="C137" s="2" t="s">
        <v>101</v>
      </c>
      <c r="D137" s="2" t="s">
        <v>100</v>
      </c>
      <c r="E137" s="6" t="s">
        <v>70</v>
      </c>
      <c r="F137" s="38">
        <f t="shared" si="9"/>
        <v>58600000</v>
      </c>
      <c r="G137" s="1" t="s">
        <v>443</v>
      </c>
      <c r="H137" s="39"/>
      <c r="I137" s="21" t="s">
        <v>334</v>
      </c>
      <c r="J137" s="6" t="s">
        <v>178</v>
      </c>
      <c r="K137" s="40">
        <v>58600000</v>
      </c>
      <c r="L137" s="41">
        <v>29300000</v>
      </c>
      <c r="M137" s="41">
        <f t="shared" si="8"/>
        <v>87900000</v>
      </c>
      <c r="N137" s="42">
        <v>42978</v>
      </c>
      <c r="O137" s="4" t="s">
        <v>371</v>
      </c>
    </row>
    <row r="138" spans="1:15" ht="63.75" x14ac:dyDescent="0.2">
      <c r="A138" s="13" t="s">
        <v>361</v>
      </c>
      <c r="B138" s="2" t="s">
        <v>101</v>
      </c>
      <c r="C138" s="2" t="s">
        <v>101</v>
      </c>
      <c r="D138" s="2" t="s">
        <v>100</v>
      </c>
      <c r="E138" s="6" t="s">
        <v>71</v>
      </c>
      <c r="F138" s="38">
        <f t="shared" si="9"/>
        <v>58600000</v>
      </c>
      <c r="G138" s="1" t="s">
        <v>443</v>
      </c>
      <c r="H138" s="39"/>
      <c r="I138" s="21" t="s">
        <v>317</v>
      </c>
      <c r="J138" s="6" t="s">
        <v>312</v>
      </c>
      <c r="K138" s="40">
        <v>58600000</v>
      </c>
      <c r="L138" s="38">
        <v>0</v>
      </c>
      <c r="M138" s="41">
        <f t="shared" si="8"/>
        <v>58600000</v>
      </c>
      <c r="N138" s="42">
        <v>42735</v>
      </c>
      <c r="O138" s="4" t="s">
        <v>371</v>
      </c>
    </row>
    <row r="139" spans="1:15" ht="63.75" x14ac:dyDescent="0.2">
      <c r="A139" s="13" t="s">
        <v>362</v>
      </c>
      <c r="B139" s="2" t="s">
        <v>101</v>
      </c>
      <c r="C139" s="2" t="s">
        <v>101</v>
      </c>
      <c r="D139" s="2" t="s">
        <v>100</v>
      </c>
      <c r="E139" s="6" t="s">
        <v>72</v>
      </c>
      <c r="F139" s="38">
        <f t="shared" si="9"/>
        <v>58600000</v>
      </c>
      <c r="G139" s="1" t="s">
        <v>443</v>
      </c>
      <c r="H139" s="39"/>
      <c r="I139" s="21" t="s">
        <v>318</v>
      </c>
      <c r="J139" s="6" t="s">
        <v>312</v>
      </c>
      <c r="K139" s="40">
        <v>58600000</v>
      </c>
      <c r="L139" s="38">
        <v>0</v>
      </c>
      <c r="M139" s="41">
        <f t="shared" si="8"/>
        <v>58600000</v>
      </c>
      <c r="N139" s="42">
        <v>42735</v>
      </c>
      <c r="O139" s="4" t="s">
        <v>371</v>
      </c>
    </row>
    <row r="140" spans="1:15" ht="63.75" x14ac:dyDescent="0.2">
      <c r="A140" s="13" t="s">
        <v>363</v>
      </c>
      <c r="B140" s="2" t="s">
        <v>101</v>
      </c>
      <c r="C140" s="2" t="s">
        <v>101</v>
      </c>
      <c r="D140" s="2" t="s">
        <v>100</v>
      </c>
      <c r="E140" s="6" t="s">
        <v>72</v>
      </c>
      <c r="F140" s="38">
        <f t="shared" si="9"/>
        <v>32600000</v>
      </c>
      <c r="G140" s="1" t="s">
        <v>443</v>
      </c>
      <c r="H140" s="39"/>
      <c r="I140" s="21" t="s">
        <v>325</v>
      </c>
      <c r="J140" s="6" t="s">
        <v>312</v>
      </c>
      <c r="K140" s="40">
        <v>32600000</v>
      </c>
      <c r="L140" s="38">
        <v>0</v>
      </c>
      <c r="M140" s="41">
        <f t="shared" si="8"/>
        <v>32600000</v>
      </c>
      <c r="N140" s="42">
        <v>42735</v>
      </c>
      <c r="O140" s="4" t="s">
        <v>371</v>
      </c>
    </row>
    <row r="141" spans="1:15" ht="76.5" x14ac:dyDescent="0.2">
      <c r="A141" s="13" t="s">
        <v>364</v>
      </c>
      <c r="B141" s="2" t="s">
        <v>101</v>
      </c>
      <c r="C141" s="2" t="s">
        <v>101</v>
      </c>
      <c r="D141" s="2" t="s">
        <v>100</v>
      </c>
      <c r="E141" s="6" t="s">
        <v>73</v>
      </c>
      <c r="F141" s="38">
        <f t="shared" si="9"/>
        <v>41230000</v>
      </c>
      <c r="G141" s="1" t="s">
        <v>443</v>
      </c>
      <c r="H141" s="39"/>
      <c r="I141" s="21" t="s">
        <v>326</v>
      </c>
      <c r="J141" s="6" t="s">
        <v>290</v>
      </c>
      <c r="K141" s="40">
        <v>41230000</v>
      </c>
      <c r="L141" s="38">
        <v>0</v>
      </c>
      <c r="M141" s="41">
        <f t="shared" si="8"/>
        <v>41230000</v>
      </c>
      <c r="N141" s="42">
        <v>42735</v>
      </c>
      <c r="O141" s="4" t="s">
        <v>371</v>
      </c>
    </row>
    <row r="142" spans="1:15" s="29" customFormat="1" ht="65.25" customHeight="1" x14ac:dyDescent="0.2">
      <c r="A142" s="13" t="s">
        <v>365</v>
      </c>
      <c r="B142" s="2" t="s">
        <v>305</v>
      </c>
      <c r="C142" s="15" t="s">
        <v>366</v>
      </c>
      <c r="D142" s="28" t="s">
        <v>367</v>
      </c>
      <c r="E142" s="6" t="s">
        <v>74</v>
      </c>
      <c r="F142" s="38">
        <f t="shared" si="9"/>
        <v>29760000</v>
      </c>
      <c r="G142" s="1" t="s">
        <v>443</v>
      </c>
      <c r="H142" s="39"/>
      <c r="I142" s="21" t="s">
        <v>335</v>
      </c>
      <c r="J142" s="6" t="s">
        <v>367</v>
      </c>
      <c r="K142" s="40">
        <v>29760000</v>
      </c>
      <c r="L142" s="38">
        <v>0</v>
      </c>
      <c r="M142" s="41">
        <f t="shared" si="8"/>
        <v>29760000</v>
      </c>
      <c r="N142" s="42">
        <v>42735</v>
      </c>
      <c r="O142" s="4" t="s">
        <v>371</v>
      </c>
    </row>
    <row r="143" spans="1:15" x14ac:dyDescent="0.2">
      <c r="A143" s="51"/>
      <c r="B143" s="24"/>
      <c r="C143" s="24"/>
      <c r="D143" s="24"/>
      <c r="E143" s="52"/>
      <c r="F143" s="53"/>
      <c r="G143" s="24"/>
      <c r="H143" s="24"/>
      <c r="I143" s="54"/>
      <c r="J143" s="24"/>
      <c r="K143" s="53"/>
      <c r="L143" s="55"/>
      <c r="M143" s="55"/>
      <c r="N143" s="56"/>
      <c r="O143" s="56"/>
    </row>
    <row r="144" spans="1:15" x14ac:dyDescent="0.2">
      <c r="I144" s="54"/>
    </row>
    <row r="145" spans="9:9" x14ac:dyDescent="0.2">
      <c r="I145" s="54"/>
    </row>
    <row r="146" spans="9:9" x14ac:dyDescent="0.2">
      <c r="I146" s="54"/>
    </row>
    <row r="147" spans="9:9" x14ac:dyDescent="0.2">
      <c r="I147" s="54"/>
    </row>
    <row r="148" spans="9:9" x14ac:dyDescent="0.2">
      <c r="I148" s="54"/>
    </row>
    <row r="149" spans="9:9" x14ac:dyDescent="0.2">
      <c r="I149" s="54"/>
    </row>
    <row r="150" spans="9:9" x14ac:dyDescent="0.2">
      <c r="I150" s="54"/>
    </row>
    <row r="151" spans="9:9" x14ac:dyDescent="0.2">
      <c r="I151" s="54"/>
    </row>
    <row r="152" spans="9:9" x14ac:dyDescent="0.2">
      <c r="I152" s="54"/>
    </row>
    <row r="153" spans="9:9" x14ac:dyDescent="0.2">
      <c r="I153" s="54"/>
    </row>
    <row r="154" spans="9:9" x14ac:dyDescent="0.2">
      <c r="I154" s="54"/>
    </row>
    <row r="155" spans="9:9" x14ac:dyDescent="0.2">
      <c r="I155" s="54"/>
    </row>
    <row r="156" spans="9:9" x14ac:dyDescent="0.2">
      <c r="I156" s="54"/>
    </row>
    <row r="157" spans="9:9" x14ac:dyDescent="0.2">
      <c r="I157" s="54"/>
    </row>
    <row r="158" spans="9:9" x14ac:dyDescent="0.2">
      <c r="I158" s="54"/>
    </row>
    <row r="159" spans="9:9" x14ac:dyDescent="0.2">
      <c r="I159" s="54"/>
    </row>
    <row r="160" spans="9:9" x14ac:dyDescent="0.2">
      <c r="I160" s="54"/>
    </row>
    <row r="161" spans="9:9" x14ac:dyDescent="0.2">
      <c r="I161" s="54"/>
    </row>
    <row r="162" spans="9:9" x14ac:dyDescent="0.2">
      <c r="I162" s="54"/>
    </row>
    <row r="163" spans="9:9" x14ac:dyDescent="0.2">
      <c r="I163" s="54"/>
    </row>
    <row r="164" spans="9:9" x14ac:dyDescent="0.2">
      <c r="I164" s="54"/>
    </row>
    <row r="165" spans="9:9" x14ac:dyDescent="0.2">
      <c r="I165" s="54"/>
    </row>
    <row r="166" spans="9:9" x14ac:dyDescent="0.2">
      <c r="I166" s="54"/>
    </row>
    <row r="167" spans="9:9" x14ac:dyDescent="0.2">
      <c r="I167" s="54"/>
    </row>
    <row r="168" spans="9:9" x14ac:dyDescent="0.2">
      <c r="I168" s="54"/>
    </row>
    <row r="169" spans="9:9" x14ac:dyDescent="0.2">
      <c r="I169" s="54"/>
    </row>
    <row r="170" spans="9:9" x14ac:dyDescent="0.2">
      <c r="I170" s="54"/>
    </row>
    <row r="171" spans="9:9" x14ac:dyDescent="0.2">
      <c r="I171" s="54"/>
    </row>
    <row r="172" spans="9:9" x14ac:dyDescent="0.2">
      <c r="I172" s="54"/>
    </row>
    <row r="173" spans="9:9" x14ac:dyDescent="0.2">
      <c r="I173" s="54"/>
    </row>
    <row r="174" spans="9:9" x14ac:dyDescent="0.2">
      <c r="I174" s="54"/>
    </row>
    <row r="175" spans="9:9" x14ac:dyDescent="0.2">
      <c r="I175" s="54"/>
    </row>
    <row r="176" spans="9:9" x14ac:dyDescent="0.2">
      <c r="I176" s="54"/>
    </row>
    <row r="177" spans="9:9" x14ac:dyDescent="0.2">
      <c r="I177" s="54"/>
    </row>
    <row r="178" spans="9:9" x14ac:dyDescent="0.2">
      <c r="I178" s="54"/>
    </row>
    <row r="179" spans="9:9" x14ac:dyDescent="0.2">
      <c r="I179" s="54"/>
    </row>
    <row r="180" spans="9:9" x14ac:dyDescent="0.2">
      <c r="I180" s="54"/>
    </row>
    <row r="181" spans="9:9" x14ac:dyDescent="0.2">
      <c r="I181" s="54"/>
    </row>
    <row r="182" spans="9:9" x14ac:dyDescent="0.2">
      <c r="I182" s="54"/>
    </row>
    <row r="183" spans="9:9" x14ac:dyDescent="0.2">
      <c r="I183" s="54"/>
    </row>
    <row r="184" spans="9:9" x14ac:dyDescent="0.2">
      <c r="I184" s="54"/>
    </row>
    <row r="185" spans="9:9" x14ac:dyDescent="0.2">
      <c r="I185" s="54"/>
    </row>
    <row r="186" spans="9:9" x14ac:dyDescent="0.2">
      <c r="I186" s="54"/>
    </row>
    <row r="187" spans="9:9" x14ac:dyDescent="0.2">
      <c r="I187" s="54"/>
    </row>
    <row r="188" spans="9:9" x14ac:dyDescent="0.2">
      <c r="I188" s="54"/>
    </row>
    <row r="189" spans="9:9" x14ac:dyDescent="0.2">
      <c r="I189" s="54"/>
    </row>
    <row r="190" spans="9:9" x14ac:dyDescent="0.2">
      <c r="I190" s="54"/>
    </row>
    <row r="191" spans="9:9" x14ac:dyDescent="0.2">
      <c r="I191" s="54"/>
    </row>
    <row r="192" spans="9:9" x14ac:dyDescent="0.2">
      <c r="I192" s="54"/>
    </row>
    <row r="193" spans="9:9" x14ac:dyDescent="0.2">
      <c r="I193" s="54"/>
    </row>
    <row r="194" spans="9:9" x14ac:dyDescent="0.2">
      <c r="I194" s="54"/>
    </row>
    <row r="195" spans="9:9" x14ac:dyDescent="0.2">
      <c r="I195" s="54"/>
    </row>
    <row r="196" spans="9:9" x14ac:dyDescent="0.2">
      <c r="I196" s="54"/>
    </row>
    <row r="197" spans="9:9" x14ac:dyDescent="0.2">
      <c r="I197" s="54"/>
    </row>
    <row r="198" spans="9:9" x14ac:dyDescent="0.2">
      <c r="I198" s="54"/>
    </row>
    <row r="199" spans="9:9" x14ac:dyDescent="0.2">
      <c r="I199" s="54"/>
    </row>
    <row r="200" spans="9:9" x14ac:dyDescent="0.2">
      <c r="I200" s="54"/>
    </row>
    <row r="201" spans="9:9" x14ac:dyDescent="0.2">
      <c r="I201" s="54"/>
    </row>
    <row r="202" spans="9:9" x14ac:dyDescent="0.2">
      <c r="I202" s="54"/>
    </row>
    <row r="203" spans="9:9" x14ac:dyDescent="0.2">
      <c r="I203" s="54"/>
    </row>
    <row r="204" spans="9:9" x14ac:dyDescent="0.2">
      <c r="I204" s="54"/>
    </row>
    <row r="205" spans="9:9" x14ac:dyDescent="0.2">
      <c r="I205" s="54"/>
    </row>
    <row r="206" spans="9:9" x14ac:dyDescent="0.2">
      <c r="I206" s="54"/>
    </row>
    <row r="207" spans="9:9" x14ac:dyDescent="0.2">
      <c r="I207" s="54"/>
    </row>
    <row r="208" spans="9:9" x14ac:dyDescent="0.2">
      <c r="I208" s="54"/>
    </row>
    <row r="209" spans="9:9" x14ac:dyDescent="0.2">
      <c r="I209" s="54"/>
    </row>
    <row r="210" spans="9:9" x14ac:dyDescent="0.2">
      <c r="I210" s="54"/>
    </row>
    <row r="211" spans="9:9" x14ac:dyDescent="0.2">
      <c r="I211" s="54"/>
    </row>
    <row r="212" spans="9:9" x14ac:dyDescent="0.2">
      <c r="I212" s="54"/>
    </row>
    <row r="213" spans="9:9" x14ac:dyDescent="0.2">
      <c r="I213" s="54"/>
    </row>
    <row r="214" spans="9:9" x14ac:dyDescent="0.2">
      <c r="I214" s="54"/>
    </row>
    <row r="215" spans="9:9" x14ac:dyDescent="0.2">
      <c r="I215" s="54"/>
    </row>
    <row r="216" spans="9:9" x14ac:dyDescent="0.2">
      <c r="I216" s="54"/>
    </row>
    <row r="217" spans="9:9" x14ac:dyDescent="0.2">
      <c r="I217" s="54"/>
    </row>
    <row r="218" spans="9:9" x14ac:dyDescent="0.2">
      <c r="I218" s="54"/>
    </row>
    <row r="219" spans="9:9" x14ac:dyDescent="0.2">
      <c r="I219" s="54"/>
    </row>
    <row r="220" spans="9:9" x14ac:dyDescent="0.2">
      <c r="I220" s="54"/>
    </row>
    <row r="221" spans="9:9" x14ac:dyDescent="0.2">
      <c r="I221" s="54"/>
    </row>
    <row r="222" spans="9:9" x14ac:dyDescent="0.2">
      <c r="I222" s="54"/>
    </row>
    <row r="223" spans="9:9" x14ac:dyDescent="0.2">
      <c r="I223" s="54"/>
    </row>
    <row r="224" spans="9:9" x14ac:dyDescent="0.2">
      <c r="I224" s="54"/>
    </row>
    <row r="225" spans="9:9" x14ac:dyDescent="0.2">
      <c r="I225" s="54"/>
    </row>
    <row r="226" spans="9:9" x14ac:dyDescent="0.2">
      <c r="I226" s="54"/>
    </row>
    <row r="227" spans="9:9" x14ac:dyDescent="0.2">
      <c r="I227" s="54"/>
    </row>
    <row r="228" spans="9:9" x14ac:dyDescent="0.2">
      <c r="I228" s="54"/>
    </row>
    <row r="229" spans="9:9" x14ac:dyDescent="0.2">
      <c r="I229" s="54"/>
    </row>
    <row r="230" spans="9:9" x14ac:dyDescent="0.2">
      <c r="I230" s="54"/>
    </row>
    <row r="231" spans="9:9" x14ac:dyDescent="0.2">
      <c r="I231" s="54"/>
    </row>
    <row r="232" spans="9:9" x14ac:dyDescent="0.2">
      <c r="I232" s="54"/>
    </row>
    <row r="233" spans="9:9" x14ac:dyDescent="0.2">
      <c r="I233" s="54"/>
    </row>
    <row r="234" spans="9:9" x14ac:dyDescent="0.2">
      <c r="I234" s="54"/>
    </row>
    <row r="235" spans="9:9" x14ac:dyDescent="0.2">
      <c r="I235" s="54"/>
    </row>
    <row r="236" spans="9:9" x14ac:dyDescent="0.2">
      <c r="I236" s="54"/>
    </row>
    <row r="237" spans="9:9" x14ac:dyDescent="0.2">
      <c r="I237" s="54"/>
    </row>
    <row r="238" spans="9:9" x14ac:dyDescent="0.2">
      <c r="I238" s="54"/>
    </row>
    <row r="239" spans="9:9" x14ac:dyDescent="0.2">
      <c r="I239" s="54"/>
    </row>
    <row r="240" spans="9:9" x14ac:dyDescent="0.2">
      <c r="I240" s="54"/>
    </row>
    <row r="241" spans="9:9" x14ac:dyDescent="0.2">
      <c r="I241" s="54"/>
    </row>
    <row r="242" spans="9:9" x14ac:dyDescent="0.2">
      <c r="I242" s="54"/>
    </row>
    <row r="243" spans="9:9" x14ac:dyDescent="0.2">
      <c r="I243" s="54"/>
    </row>
    <row r="244" spans="9:9" x14ac:dyDescent="0.2">
      <c r="I244" s="54"/>
    </row>
    <row r="245" spans="9:9" x14ac:dyDescent="0.2">
      <c r="I245" s="54"/>
    </row>
    <row r="246" spans="9:9" x14ac:dyDescent="0.2">
      <c r="I246" s="54"/>
    </row>
    <row r="247" spans="9:9" x14ac:dyDescent="0.2">
      <c r="I247" s="54"/>
    </row>
    <row r="248" spans="9:9" x14ac:dyDescent="0.2">
      <c r="I248" s="54"/>
    </row>
    <row r="249" spans="9:9" x14ac:dyDescent="0.2">
      <c r="I249" s="54"/>
    </row>
    <row r="250" spans="9:9" x14ac:dyDescent="0.2">
      <c r="I250" s="54"/>
    </row>
    <row r="251" spans="9:9" x14ac:dyDescent="0.2">
      <c r="I251" s="54"/>
    </row>
    <row r="252" spans="9:9" x14ac:dyDescent="0.2">
      <c r="I252" s="54"/>
    </row>
    <row r="253" spans="9:9" x14ac:dyDescent="0.2">
      <c r="I253" s="54"/>
    </row>
    <row r="254" spans="9:9" x14ac:dyDescent="0.2">
      <c r="I254" s="54"/>
    </row>
    <row r="255" spans="9:9" x14ac:dyDescent="0.2">
      <c r="I255" s="54"/>
    </row>
    <row r="256" spans="9:9" x14ac:dyDescent="0.2">
      <c r="I256" s="54"/>
    </row>
    <row r="257" spans="9:9" x14ac:dyDescent="0.2">
      <c r="I257" s="54"/>
    </row>
    <row r="258" spans="9:9" x14ac:dyDescent="0.2">
      <c r="I258" s="54"/>
    </row>
    <row r="259" spans="9:9" x14ac:dyDescent="0.2">
      <c r="I259" s="54"/>
    </row>
    <row r="260" spans="9:9" x14ac:dyDescent="0.2">
      <c r="I260" s="54"/>
    </row>
    <row r="261" spans="9:9" x14ac:dyDescent="0.2">
      <c r="I261" s="54"/>
    </row>
    <row r="262" spans="9:9" x14ac:dyDescent="0.2">
      <c r="I262" s="54"/>
    </row>
    <row r="263" spans="9:9" x14ac:dyDescent="0.2">
      <c r="I263" s="54"/>
    </row>
    <row r="264" spans="9:9" x14ac:dyDescent="0.2">
      <c r="I264" s="54"/>
    </row>
    <row r="265" spans="9:9" x14ac:dyDescent="0.2">
      <c r="I265" s="54"/>
    </row>
    <row r="266" spans="9:9" x14ac:dyDescent="0.2">
      <c r="I266" s="54"/>
    </row>
    <row r="267" spans="9:9" x14ac:dyDescent="0.2">
      <c r="I267" s="54"/>
    </row>
    <row r="268" spans="9:9" x14ac:dyDescent="0.2">
      <c r="I268" s="54"/>
    </row>
    <row r="269" spans="9:9" x14ac:dyDescent="0.2">
      <c r="I269" s="54"/>
    </row>
    <row r="270" spans="9:9" x14ac:dyDescent="0.2">
      <c r="I270" s="54"/>
    </row>
    <row r="271" spans="9:9" x14ac:dyDescent="0.2">
      <c r="I271" s="54"/>
    </row>
    <row r="272" spans="9:9" x14ac:dyDescent="0.2">
      <c r="I272" s="54"/>
    </row>
    <row r="273" spans="9:9" x14ac:dyDescent="0.2">
      <c r="I273" s="54"/>
    </row>
    <row r="274" spans="9:9" x14ac:dyDescent="0.2">
      <c r="I274" s="54"/>
    </row>
    <row r="275" spans="9:9" x14ac:dyDescent="0.2">
      <c r="I275" s="54"/>
    </row>
    <row r="276" spans="9:9" x14ac:dyDescent="0.2">
      <c r="I276" s="54"/>
    </row>
    <row r="277" spans="9:9" x14ac:dyDescent="0.2">
      <c r="I277" s="54"/>
    </row>
    <row r="278" spans="9:9" x14ac:dyDescent="0.2">
      <c r="I278" s="54"/>
    </row>
    <row r="279" spans="9:9" x14ac:dyDescent="0.2">
      <c r="I279" s="54"/>
    </row>
    <row r="280" spans="9:9" x14ac:dyDescent="0.2">
      <c r="I280" s="54"/>
    </row>
    <row r="281" spans="9:9" x14ac:dyDescent="0.2">
      <c r="I281" s="54"/>
    </row>
    <row r="282" spans="9:9" x14ac:dyDescent="0.2">
      <c r="I282" s="54"/>
    </row>
    <row r="283" spans="9:9" x14ac:dyDescent="0.2">
      <c r="I283" s="54"/>
    </row>
    <row r="284" spans="9:9" x14ac:dyDescent="0.2">
      <c r="I284" s="54"/>
    </row>
    <row r="285" spans="9:9" x14ac:dyDescent="0.2">
      <c r="I285" s="54"/>
    </row>
    <row r="286" spans="9:9" x14ac:dyDescent="0.2">
      <c r="I286" s="54"/>
    </row>
    <row r="287" spans="9:9" x14ac:dyDescent="0.2">
      <c r="I287" s="54"/>
    </row>
    <row r="288" spans="9:9" x14ac:dyDescent="0.2">
      <c r="I288" s="54"/>
    </row>
    <row r="289" spans="9:9" x14ac:dyDescent="0.2">
      <c r="I289" s="54"/>
    </row>
    <row r="290" spans="9:9" x14ac:dyDescent="0.2">
      <c r="I290" s="54"/>
    </row>
    <row r="291" spans="9:9" x14ac:dyDescent="0.2">
      <c r="I291" s="54"/>
    </row>
    <row r="292" spans="9:9" x14ac:dyDescent="0.2">
      <c r="I292" s="54"/>
    </row>
    <row r="293" spans="9:9" x14ac:dyDescent="0.2">
      <c r="I293" s="54"/>
    </row>
    <row r="294" spans="9:9" x14ac:dyDescent="0.2">
      <c r="I294" s="54"/>
    </row>
    <row r="295" spans="9:9" x14ac:dyDescent="0.2">
      <c r="I295" s="54"/>
    </row>
    <row r="296" spans="9:9" x14ac:dyDescent="0.2">
      <c r="I296" s="54"/>
    </row>
    <row r="297" spans="9:9" x14ac:dyDescent="0.2">
      <c r="I297" s="54"/>
    </row>
    <row r="298" spans="9:9" x14ac:dyDescent="0.2">
      <c r="I298" s="54"/>
    </row>
    <row r="299" spans="9:9" x14ac:dyDescent="0.2">
      <c r="I299" s="54"/>
    </row>
    <row r="300" spans="9:9" x14ac:dyDescent="0.2">
      <c r="I300" s="54"/>
    </row>
    <row r="301" spans="9:9" x14ac:dyDescent="0.2">
      <c r="I301" s="54"/>
    </row>
    <row r="302" spans="9:9" x14ac:dyDescent="0.2">
      <c r="I302" s="54"/>
    </row>
    <row r="303" spans="9:9" x14ac:dyDescent="0.2">
      <c r="I303" s="54"/>
    </row>
    <row r="304" spans="9:9" x14ac:dyDescent="0.2">
      <c r="I304" s="54"/>
    </row>
    <row r="305" spans="9:9" x14ac:dyDescent="0.2">
      <c r="I305" s="54"/>
    </row>
    <row r="306" spans="9:9" x14ac:dyDescent="0.2">
      <c r="I306" s="54"/>
    </row>
    <row r="307" spans="9:9" x14ac:dyDescent="0.2">
      <c r="I307" s="54"/>
    </row>
    <row r="308" spans="9:9" x14ac:dyDescent="0.2">
      <c r="I308" s="54"/>
    </row>
    <row r="309" spans="9:9" x14ac:dyDescent="0.2">
      <c r="I309" s="54"/>
    </row>
    <row r="310" spans="9:9" x14ac:dyDescent="0.2">
      <c r="I310" s="54"/>
    </row>
    <row r="311" spans="9:9" x14ac:dyDescent="0.2">
      <c r="I311" s="54"/>
    </row>
    <row r="312" spans="9:9" x14ac:dyDescent="0.2">
      <c r="I312" s="54"/>
    </row>
    <row r="313" spans="9:9" x14ac:dyDescent="0.2">
      <c r="I313" s="54"/>
    </row>
    <row r="314" spans="9:9" x14ac:dyDescent="0.2">
      <c r="I314" s="54"/>
    </row>
    <row r="315" spans="9:9" x14ac:dyDescent="0.2">
      <c r="I315" s="54"/>
    </row>
    <row r="316" spans="9:9" x14ac:dyDescent="0.2">
      <c r="I316" s="54"/>
    </row>
    <row r="317" spans="9:9" x14ac:dyDescent="0.2">
      <c r="I317" s="54"/>
    </row>
    <row r="318" spans="9:9" x14ac:dyDescent="0.2">
      <c r="I318" s="54"/>
    </row>
    <row r="319" spans="9:9" x14ac:dyDescent="0.2">
      <c r="I319" s="54"/>
    </row>
    <row r="320" spans="9:9" x14ac:dyDescent="0.2">
      <c r="I320" s="54"/>
    </row>
    <row r="321" spans="9:9" x14ac:dyDescent="0.2">
      <c r="I321" s="54"/>
    </row>
    <row r="322" spans="9:9" x14ac:dyDescent="0.2">
      <c r="I322" s="54"/>
    </row>
    <row r="323" spans="9:9" x14ac:dyDescent="0.2">
      <c r="I323" s="54"/>
    </row>
    <row r="324" spans="9:9" x14ac:dyDescent="0.2">
      <c r="I324" s="54"/>
    </row>
    <row r="325" spans="9:9" x14ac:dyDescent="0.2">
      <c r="I325" s="54"/>
    </row>
    <row r="326" spans="9:9" x14ac:dyDescent="0.2">
      <c r="I326" s="54"/>
    </row>
    <row r="327" spans="9:9" x14ac:dyDescent="0.2">
      <c r="I327" s="54"/>
    </row>
    <row r="328" spans="9:9" x14ac:dyDescent="0.2">
      <c r="I328" s="54"/>
    </row>
    <row r="329" spans="9:9" x14ac:dyDescent="0.2">
      <c r="I329" s="54"/>
    </row>
    <row r="330" spans="9:9" x14ac:dyDescent="0.2">
      <c r="I330" s="54"/>
    </row>
    <row r="331" spans="9:9" x14ac:dyDescent="0.2">
      <c r="I331" s="54"/>
    </row>
    <row r="332" spans="9:9" x14ac:dyDescent="0.2">
      <c r="I332" s="54"/>
    </row>
    <row r="333" spans="9:9" x14ac:dyDescent="0.2">
      <c r="I333" s="54"/>
    </row>
    <row r="334" spans="9:9" x14ac:dyDescent="0.2">
      <c r="I334" s="54"/>
    </row>
    <row r="335" spans="9:9" x14ac:dyDescent="0.2">
      <c r="I335" s="54"/>
    </row>
    <row r="336" spans="9:9" x14ac:dyDescent="0.2">
      <c r="I336" s="54"/>
    </row>
    <row r="337" spans="9:9" x14ac:dyDescent="0.2">
      <c r="I337" s="54"/>
    </row>
    <row r="338" spans="9:9" x14ac:dyDescent="0.2">
      <c r="I338" s="54"/>
    </row>
    <row r="339" spans="9:9" x14ac:dyDescent="0.2">
      <c r="I339" s="54"/>
    </row>
    <row r="340" spans="9:9" x14ac:dyDescent="0.2">
      <c r="I340" s="54"/>
    </row>
    <row r="341" spans="9:9" x14ac:dyDescent="0.2">
      <c r="I341" s="54"/>
    </row>
    <row r="342" spans="9:9" x14ac:dyDescent="0.2">
      <c r="I342" s="54"/>
    </row>
    <row r="343" spans="9:9" x14ac:dyDescent="0.2">
      <c r="I343" s="54"/>
    </row>
    <row r="344" spans="9:9" x14ac:dyDescent="0.2">
      <c r="I344" s="54"/>
    </row>
    <row r="345" spans="9:9" x14ac:dyDescent="0.2">
      <c r="I345" s="54"/>
    </row>
    <row r="346" spans="9:9" x14ac:dyDescent="0.2">
      <c r="I346" s="54"/>
    </row>
    <row r="347" spans="9:9" x14ac:dyDescent="0.2">
      <c r="I347" s="54"/>
    </row>
    <row r="348" spans="9:9" x14ac:dyDescent="0.2">
      <c r="I348" s="54"/>
    </row>
    <row r="349" spans="9:9" x14ac:dyDescent="0.2">
      <c r="I349" s="54"/>
    </row>
    <row r="350" spans="9:9" x14ac:dyDescent="0.2">
      <c r="I350" s="54"/>
    </row>
    <row r="351" spans="9:9" x14ac:dyDescent="0.2">
      <c r="I351" s="54"/>
    </row>
    <row r="352" spans="9:9" x14ac:dyDescent="0.2">
      <c r="I352" s="54"/>
    </row>
    <row r="353" spans="9:9" x14ac:dyDescent="0.2">
      <c r="I353" s="54"/>
    </row>
    <row r="354" spans="9:9" x14ac:dyDescent="0.2">
      <c r="I354" s="54"/>
    </row>
    <row r="355" spans="9:9" x14ac:dyDescent="0.2">
      <c r="I355" s="54"/>
    </row>
    <row r="356" spans="9:9" x14ac:dyDescent="0.2">
      <c r="I356" s="54"/>
    </row>
    <row r="357" spans="9:9" x14ac:dyDescent="0.2">
      <c r="I357" s="54"/>
    </row>
    <row r="358" spans="9:9" x14ac:dyDescent="0.2">
      <c r="I358" s="54"/>
    </row>
    <row r="359" spans="9:9" x14ac:dyDescent="0.2">
      <c r="I359" s="54"/>
    </row>
    <row r="360" spans="9:9" x14ac:dyDescent="0.2">
      <c r="I360" s="54"/>
    </row>
    <row r="361" spans="9:9" x14ac:dyDescent="0.2">
      <c r="I361" s="54"/>
    </row>
    <row r="362" spans="9:9" x14ac:dyDescent="0.2">
      <c r="I362" s="54"/>
    </row>
    <row r="363" spans="9:9" x14ac:dyDescent="0.2">
      <c r="I363" s="54"/>
    </row>
    <row r="364" spans="9:9" x14ac:dyDescent="0.2">
      <c r="I364" s="54"/>
    </row>
    <row r="365" spans="9:9" x14ac:dyDescent="0.2">
      <c r="I365" s="54"/>
    </row>
    <row r="366" spans="9:9" x14ac:dyDescent="0.2">
      <c r="I366" s="54"/>
    </row>
    <row r="367" spans="9:9" x14ac:dyDescent="0.2">
      <c r="I367" s="54"/>
    </row>
    <row r="368" spans="9:9" x14ac:dyDescent="0.2">
      <c r="I368" s="54"/>
    </row>
    <row r="369" spans="9:9" x14ac:dyDescent="0.2">
      <c r="I369" s="54"/>
    </row>
    <row r="370" spans="9:9" x14ac:dyDescent="0.2">
      <c r="I370" s="54"/>
    </row>
    <row r="371" spans="9:9" x14ac:dyDescent="0.2">
      <c r="I371" s="54"/>
    </row>
    <row r="372" spans="9:9" x14ac:dyDescent="0.2">
      <c r="I372" s="54"/>
    </row>
    <row r="373" spans="9:9" x14ac:dyDescent="0.2">
      <c r="I373" s="54"/>
    </row>
    <row r="374" spans="9:9" x14ac:dyDescent="0.2">
      <c r="I374" s="54"/>
    </row>
    <row r="375" spans="9:9" x14ac:dyDescent="0.2">
      <c r="I375" s="54"/>
    </row>
    <row r="376" spans="9:9" x14ac:dyDescent="0.2">
      <c r="I376" s="54"/>
    </row>
    <row r="377" spans="9:9" x14ac:dyDescent="0.2">
      <c r="I377" s="54"/>
    </row>
    <row r="378" spans="9:9" x14ac:dyDescent="0.2">
      <c r="I378" s="54"/>
    </row>
    <row r="379" spans="9:9" x14ac:dyDescent="0.2">
      <c r="I379" s="54"/>
    </row>
    <row r="380" spans="9:9" x14ac:dyDescent="0.2">
      <c r="I380" s="54"/>
    </row>
    <row r="381" spans="9:9" x14ac:dyDescent="0.2">
      <c r="I381" s="54"/>
    </row>
    <row r="382" spans="9:9" x14ac:dyDescent="0.2">
      <c r="I382" s="54"/>
    </row>
    <row r="383" spans="9:9" x14ac:dyDescent="0.2">
      <c r="I383" s="54"/>
    </row>
    <row r="384" spans="9:9" x14ac:dyDescent="0.2">
      <c r="I384" s="54"/>
    </row>
    <row r="385" spans="9:9" x14ac:dyDescent="0.2">
      <c r="I385" s="54"/>
    </row>
    <row r="386" spans="9:9" x14ac:dyDescent="0.2">
      <c r="I386" s="54"/>
    </row>
    <row r="387" spans="9:9" x14ac:dyDescent="0.2">
      <c r="I387" s="54"/>
    </row>
    <row r="388" spans="9:9" x14ac:dyDescent="0.2">
      <c r="I388" s="54"/>
    </row>
    <row r="389" spans="9:9" x14ac:dyDescent="0.2">
      <c r="I389" s="54"/>
    </row>
    <row r="390" spans="9:9" x14ac:dyDescent="0.2">
      <c r="I390" s="54"/>
    </row>
    <row r="391" spans="9:9" x14ac:dyDescent="0.2">
      <c r="I391" s="54"/>
    </row>
    <row r="392" spans="9:9" x14ac:dyDescent="0.2">
      <c r="I392" s="54"/>
    </row>
    <row r="393" spans="9:9" x14ac:dyDescent="0.2">
      <c r="I393" s="54"/>
    </row>
    <row r="394" spans="9:9" x14ac:dyDescent="0.2">
      <c r="I394" s="54"/>
    </row>
    <row r="395" spans="9:9" x14ac:dyDescent="0.2">
      <c r="I395" s="54"/>
    </row>
    <row r="396" spans="9:9" x14ac:dyDescent="0.2">
      <c r="I396" s="54"/>
    </row>
    <row r="397" spans="9:9" x14ac:dyDescent="0.2">
      <c r="I397" s="54"/>
    </row>
    <row r="398" spans="9:9" x14ac:dyDescent="0.2">
      <c r="I398" s="54"/>
    </row>
    <row r="399" spans="9:9" x14ac:dyDescent="0.2">
      <c r="I399" s="54"/>
    </row>
    <row r="400" spans="9:9" x14ac:dyDescent="0.2">
      <c r="I400" s="54"/>
    </row>
    <row r="401" spans="9:9" x14ac:dyDescent="0.2">
      <c r="I401" s="54"/>
    </row>
    <row r="402" spans="9:9" x14ac:dyDescent="0.2">
      <c r="I402" s="54"/>
    </row>
    <row r="403" spans="9:9" x14ac:dyDescent="0.2">
      <c r="I403" s="54"/>
    </row>
    <row r="404" spans="9:9" x14ac:dyDescent="0.2">
      <c r="I404" s="54"/>
    </row>
    <row r="405" spans="9:9" x14ac:dyDescent="0.2">
      <c r="I405" s="54"/>
    </row>
    <row r="406" spans="9:9" x14ac:dyDescent="0.2">
      <c r="I406" s="54"/>
    </row>
    <row r="407" spans="9:9" x14ac:dyDescent="0.2">
      <c r="I407" s="54"/>
    </row>
    <row r="408" spans="9:9" x14ac:dyDescent="0.2">
      <c r="I408" s="54"/>
    </row>
    <row r="409" spans="9:9" x14ac:dyDescent="0.2">
      <c r="I409" s="54"/>
    </row>
    <row r="410" spans="9:9" x14ac:dyDescent="0.2">
      <c r="I410" s="54"/>
    </row>
    <row r="411" spans="9:9" x14ac:dyDescent="0.2">
      <c r="I411" s="54"/>
    </row>
    <row r="412" spans="9:9" x14ac:dyDescent="0.2">
      <c r="I412" s="54"/>
    </row>
    <row r="413" spans="9:9" x14ac:dyDescent="0.2">
      <c r="I413" s="54"/>
    </row>
    <row r="414" spans="9:9" x14ac:dyDescent="0.2">
      <c r="I414" s="54"/>
    </row>
    <row r="415" spans="9:9" x14ac:dyDescent="0.2">
      <c r="I415" s="54"/>
    </row>
    <row r="416" spans="9:9" x14ac:dyDescent="0.2">
      <c r="I416" s="54"/>
    </row>
    <row r="417" spans="9:9" x14ac:dyDescent="0.2">
      <c r="I417" s="54"/>
    </row>
    <row r="418" spans="9:9" x14ac:dyDescent="0.2">
      <c r="I418" s="54"/>
    </row>
    <row r="419" spans="9:9" x14ac:dyDescent="0.2">
      <c r="I419" s="54"/>
    </row>
    <row r="420" spans="9:9" x14ac:dyDescent="0.2">
      <c r="I420" s="54"/>
    </row>
  </sheetData>
  <mergeCells count="1">
    <mergeCell ref="A1:O1"/>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Alejandra Rodriguez Jovel</dc:creator>
  <cp:lastModifiedBy>Maria del Pilar Rey Cobos</cp:lastModifiedBy>
  <dcterms:created xsi:type="dcterms:W3CDTF">2018-07-16T14:30:37Z</dcterms:created>
  <dcterms:modified xsi:type="dcterms:W3CDTF">2021-07-16T13:46:13Z</dcterms:modified>
</cp:coreProperties>
</file>