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/>
  </bookViews>
  <sheets>
    <sheet name="Agosto" sheetId="6" r:id="rId1"/>
  </sheets>
  <calcPr calcId="145621"/>
</workbook>
</file>

<file path=xl/calcChain.xml><?xml version="1.0" encoding="utf-8"?>
<calcChain xmlns="http://schemas.openxmlformats.org/spreadsheetml/2006/main">
  <c r="H17" i="6" l="1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J6" i="6" l="1"/>
</calcChain>
</file>

<file path=xl/sharedStrings.xml><?xml version="1.0" encoding="utf-8"?>
<sst xmlns="http://schemas.openxmlformats.org/spreadsheetml/2006/main" count="35" uniqueCount="35">
  <si>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</si>
  <si>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</si>
  <si>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</si>
  <si>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</si>
  <si>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</si>
  <si>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</si>
  <si>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</si>
  <si>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</si>
  <si>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</si>
  <si>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</si>
  <si>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</si>
  <si>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</si>
  <si>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</si>
  <si>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</si>
  <si>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</si>
  <si>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</si>
  <si>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</si>
  <si>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</si>
  <si>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</si>
  <si>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</si>
  <si>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</si>
  <si>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</si>
  <si>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</si>
  <si>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</si>
  <si>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</si>
  <si>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</si>
  <si>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</si>
  <si>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</si>
  <si>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 DISCIPLINARIO</t>
  </si>
  <si>
    <t>DESPACHO</t>
  </si>
  <si>
    <t xml:space="preserve">GRUPO DE GESTIÓN PRECONTRACTUAL </t>
  </si>
  <si>
    <t xml:space="preserve">                  TOTAL</t>
  </si>
  <si>
    <t>ASUNTOS DISCIPLINARIO</t>
  </si>
  <si>
    <t>Paula Andrea Fuertes Payan</t>
  </si>
  <si>
    <t>Técnico para Apoyo Seguridad y Defensa
Atención y Orientación Ciudadana –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</si>
</sst>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F21" sqref="F21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37.5" thickTop="1" thickBot="1" x14ac:dyDescent="0.3">
      <c r="A4" s="16" t="s">
        <v>10</v>
      </c>
      <c r="B4" s="2" t="s">
        <v>11</v>
      </c>
      <c r="C4" s="3">
        <v>1</v>
      </c>
      <c r="D4" s="4">
        <v>0</v>
      </c>
      <c r="E4" s="4">
        <v>0</v>
      </c>
      <c r="F4" s="4">
        <v>324</v>
      </c>
      <c r="G4" s="4">
        <v>1682</v>
      </c>
      <c r="H4" s="4">
        <v>0</v>
      </c>
      <c r="I4" s="5">
        <f t="shared" ref="I4:I16" si="0">SUM(C4:H4)</f>
        <v>2007</v>
      </c>
      <c r="J4" s="6">
        <f t="shared" ref="J4:J16" si="1">I4/2257*100</f>
        <v>88.923349579087287</v>
      </c>
    </row>
    <row r="5" spans="1:10" ht="25.5" thickTop="1" thickBot="1" x14ac:dyDescent="0.3">
      <c r="A5" s="16"/>
      <c r="B5" s="2" t="s">
        <v>12</v>
      </c>
      <c r="C5" s="3">
        <v>0</v>
      </c>
      <c r="D5" s="4">
        <v>0</v>
      </c>
      <c r="E5" s="4">
        <v>0</v>
      </c>
      <c r="F5" s="4">
        <v>26</v>
      </c>
      <c r="G5" s="4">
        <v>163</v>
      </c>
      <c r="H5" s="4">
        <v>0</v>
      </c>
      <c r="I5" s="5">
        <f t="shared" si="0"/>
        <v>189</v>
      </c>
      <c r="J5" s="6">
        <f t="shared" si="1"/>
        <v>8.3739477182100135</v>
      </c>
    </row>
    <row r="6" spans="1:10" ht="25.5" thickTop="1" thickBot="1" x14ac:dyDescent="0.3">
      <c r="A6" s="17" t="s">
        <v>13</v>
      </c>
      <c r="B6" s="2" t="s">
        <v>14</v>
      </c>
      <c r="C6" s="3">
        <f>1+7</f>
        <v>8</v>
      </c>
      <c r="D6" s="4">
        <v>0</v>
      </c>
      <c r="E6" s="7">
        <v>0</v>
      </c>
      <c r="F6" s="7">
        <v>0</v>
      </c>
      <c r="G6" s="7">
        <v>0</v>
      </c>
      <c r="H6" s="7">
        <v>0</v>
      </c>
      <c r="I6" s="8">
        <f t="shared" si="0"/>
        <v>8</v>
      </c>
      <c r="J6" s="6">
        <f t="shared" si="1"/>
        <v>0.35445281346920693</v>
      </c>
    </row>
    <row r="7" spans="1:10" ht="25.5" thickTop="1" thickBot="1" x14ac:dyDescent="0.3">
      <c r="A7" s="18"/>
      <c r="B7" s="2" t="s">
        <v>30</v>
      </c>
      <c r="C7" s="9">
        <f>1+4</f>
        <v>5</v>
      </c>
      <c r="D7" s="4">
        <v>0</v>
      </c>
      <c r="E7" s="7">
        <v>1</v>
      </c>
      <c r="F7" s="7">
        <v>0</v>
      </c>
      <c r="G7" s="7">
        <v>0</v>
      </c>
      <c r="H7" s="7">
        <v>0</v>
      </c>
      <c r="I7" s="8">
        <f t="shared" si="0"/>
        <v>6</v>
      </c>
      <c r="J7" s="6">
        <f t="shared" si="1"/>
        <v>0.26583961010190521</v>
      </c>
    </row>
    <row r="8" spans="1:10" ht="61.5" thickTop="1" thickBot="1" x14ac:dyDescent="0.3">
      <c r="A8" s="10" t="s">
        <v>15</v>
      </c>
      <c r="B8" s="11" t="s">
        <v>16</v>
      </c>
      <c r="C8" s="9">
        <v>5</v>
      </c>
      <c r="D8" s="7">
        <v>1</v>
      </c>
      <c r="E8" s="4">
        <v>2</v>
      </c>
      <c r="F8" s="7">
        <v>0</v>
      </c>
      <c r="G8" s="7">
        <v>0</v>
      </c>
      <c r="H8" s="7">
        <v>0</v>
      </c>
      <c r="I8" s="5">
        <f t="shared" si="0"/>
        <v>8</v>
      </c>
      <c r="J8" s="6">
        <f t="shared" si="1"/>
        <v>0.35445281346920693</v>
      </c>
    </row>
    <row r="9" spans="1:10" ht="25.5" thickTop="1" thickBot="1" x14ac:dyDescent="0.3">
      <c r="A9" s="2" t="s">
        <v>17</v>
      </c>
      <c r="B9" s="12" t="s">
        <v>29</v>
      </c>
      <c r="C9" s="9">
        <v>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5">
        <f t="shared" si="0"/>
        <v>5</v>
      </c>
      <c r="J9" s="6">
        <f t="shared" si="1"/>
        <v>0.2215330084182543</v>
      </c>
    </row>
    <row r="10" spans="1:10" ht="16.5" thickTop="1" thickBot="1" x14ac:dyDescent="0.3">
      <c r="A10" s="17" t="s">
        <v>18</v>
      </c>
      <c r="B10" s="12" t="s">
        <v>19</v>
      </c>
      <c r="C10" s="9">
        <v>7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5">
        <f t="shared" si="0"/>
        <v>8</v>
      </c>
      <c r="J10" s="6">
        <f t="shared" si="1"/>
        <v>0.35445281346920693</v>
      </c>
    </row>
    <row r="11" spans="1:10" ht="16.5" thickTop="1" thickBot="1" x14ac:dyDescent="0.3">
      <c r="A11" s="18"/>
      <c r="B11" s="12" t="s">
        <v>20</v>
      </c>
      <c r="C11" s="9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5">
        <f t="shared" si="0"/>
        <v>2</v>
      </c>
      <c r="J11" s="6">
        <f t="shared" si="1"/>
        <v>8.8613203367301732E-2</v>
      </c>
    </row>
    <row r="12" spans="1:10" ht="25.5" thickTop="1" thickBot="1" x14ac:dyDescent="0.3">
      <c r="A12" s="13" t="s">
        <v>21</v>
      </c>
      <c r="B12" s="12" t="s">
        <v>22</v>
      </c>
      <c r="C12" s="9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5">
        <f t="shared" si="0"/>
        <v>1</v>
      </c>
      <c r="J12" s="6">
        <f t="shared" si="1"/>
        <v>4.4306601683650866E-2</v>
      </c>
    </row>
    <row r="13" spans="1:10" ht="37.5" thickTop="1" thickBot="1" x14ac:dyDescent="0.3">
      <c r="A13" s="12" t="s">
        <v>23</v>
      </c>
      <c r="B13" s="12" t="s">
        <v>24</v>
      </c>
      <c r="C13" s="9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5">
        <f t="shared" si="0"/>
        <v>1</v>
      </c>
      <c r="J13" s="6">
        <f t="shared" si="1"/>
        <v>4.4306601683650866E-2</v>
      </c>
    </row>
    <row r="14" spans="1:10" ht="25.5" thickTop="1" thickBot="1" x14ac:dyDescent="0.3">
      <c r="A14" s="17" t="s">
        <v>25</v>
      </c>
      <c r="B14" s="12" t="s">
        <v>26</v>
      </c>
      <c r="C14" s="9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5">
        <f t="shared" si="0"/>
        <v>1</v>
      </c>
      <c r="J14" s="6">
        <f t="shared" si="1"/>
        <v>4.4306601683650866E-2</v>
      </c>
    </row>
    <row r="15" spans="1:10" ht="16.5" thickTop="1" thickBot="1" x14ac:dyDescent="0.3">
      <c r="A15" s="18"/>
      <c r="B15" s="2" t="s">
        <v>27</v>
      </c>
      <c r="C15" s="3">
        <f>12+1+3+1</f>
        <v>17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5">
        <f t="shared" si="0"/>
        <v>18</v>
      </c>
      <c r="J15" s="6">
        <f t="shared" si="1"/>
        <v>0.79751883030571546</v>
      </c>
    </row>
    <row r="16" spans="1:10" ht="37.5" thickTop="1" thickBot="1" x14ac:dyDescent="0.3">
      <c r="A16" s="13" t="s">
        <v>28</v>
      </c>
      <c r="B16" s="2" t="s">
        <v>32</v>
      </c>
      <c r="C16" s="9">
        <v>1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5">
        <f t="shared" si="0"/>
        <v>3</v>
      </c>
      <c r="J16" s="6">
        <f t="shared" si="1"/>
        <v>0.13291980505095261</v>
      </c>
    </row>
    <row r="17" spans="1:10" ht="16.5" thickTop="1" thickBot="1" x14ac:dyDescent="0.3">
      <c r="A17" s="19" t="s">
        <v>31</v>
      </c>
      <c r="B17" s="19"/>
      <c r="C17" s="14">
        <f t="shared" ref="C17:H17" si="2">SUM(C4:C16)</f>
        <v>54</v>
      </c>
      <c r="D17" s="14">
        <f t="shared" si="2"/>
        <v>4</v>
      </c>
      <c r="E17" s="14">
        <f t="shared" si="2"/>
        <v>3</v>
      </c>
      <c r="F17" s="14">
        <f t="shared" si="2"/>
        <v>351</v>
      </c>
      <c r="G17" s="14">
        <f t="shared" si="2"/>
        <v>1845</v>
      </c>
      <c r="H17" s="14">
        <f t="shared" si="2"/>
        <v>0</v>
      </c>
      <c r="I17" s="14">
        <f>SUM(C4:H16)</f>
        <v>2257</v>
      </c>
      <c r="J17" s="15">
        <f>I17/2257*100</f>
        <v>100</v>
      </c>
    </row>
    <row r="18" spans="1:10" ht="15.75" thickTop="1" x14ac:dyDescent="0.25"/>
    <row r="20" spans="1:10" x14ac:dyDescent="0.25">
      <c r="A20" s="20" t="s">
        <v>33</v>
      </c>
      <c r="B20" s="20"/>
    </row>
    <row r="21" spans="1:10" ht="44.25" customHeight="1" x14ac:dyDescent="0.25">
      <c r="A21" s="21" t="s">
        <v>34</v>
      </c>
      <c r="B21" s="21"/>
      <c r="C21" s="21"/>
    </row>
  </sheetData>
  <mergeCells count="7">
    <mergeCell ref="A20:B20"/>
    <mergeCell ref="A21:C21"/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2021-05-18T14:52:20Z</dcterms:modified>
</cp:coreProperties>
</file>