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OCESOS VIGENCIA 2021\11. CUADRO REQUERIMIENTO BGTA PAGINA WEB\"/>
    </mc:Choice>
  </mc:AlternateContent>
  <bookViews>
    <workbookView xWindow="0" yWindow="0" windowWidth="28800" windowHeight="11400"/>
  </bookViews>
  <sheets>
    <sheet name="CUADRO CONTRATOS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1" l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7" i="1"/>
  <c r="S48" i="1"/>
  <c r="S49" i="1"/>
  <c r="S50" i="1"/>
  <c r="S51" i="1"/>
  <c r="S52" i="1"/>
  <c r="S53" i="1"/>
  <c r="S2" i="1"/>
</calcChain>
</file>

<file path=xl/comments1.xml><?xml version="1.0" encoding="utf-8"?>
<comments xmlns="http://schemas.openxmlformats.org/spreadsheetml/2006/main">
  <authors>
    <author>Victoria Hernandez Sierro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Victoria Hernandez Sierro:</t>
        </r>
        <r>
          <rPr>
            <sz val="9"/>
            <color indexed="81"/>
            <rFont val="Tahoma"/>
            <family val="2"/>
          </rPr>
          <t xml:space="preserve">
VF 13.12.2019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Victoria Hernandez Sierro:</t>
        </r>
        <r>
          <rPr>
            <sz val="9"/>
            <color indexed="81"/>
            <rFont val="Tahoma"/>
            <family val="2"/>
          </rPr>
          <t xml:space="preserve">
VIGENCIAS FUTURAS</t>
        </r>
      </text>
    </comment>
    <comment ref="AP21" authorId="0" shapeId="0">
      <text>
        <r>
          <rPr>
            <b/>
            <sz val="9"/>
            <color indexed="81"/>
            <rFont val="Tahoma"/>
            <family val="2"/>
          </rPr>
          <t>Victoria Hernandez Sierro:</t>
        </r>
        <r>
          <rPr>
            <sz val="9"/>
            <color indexed="81"/>
            <rFont val="Tahoma"/>
            <family val="2"/>
          </rPr>
          <t xml:space="preserve">
VERIFICAR ESTA SOLICITUD CON GLADYS, NO ES </t>
        </r>
      </text>
    </comment>
    <comment ref="AP22" authorId="0" shapeId="0">
      <text>
        <r>
          <rPr>
            <b/>
            <sz val="9"/>
            <color indexed="81"/>
            <rFont val="Tahoma"/>
            <family val="2"/>
          </rPr>
          <t>Victoria Hernandez Sierro:</t>
        </r>
        <r>
          <rPr>
            <sz val="9"/>
            <color indexed="81"/>
            <rFont val="Tahoma"/>
            <family val="2"/>
          </rPr>
          <t xml:space="preserve">
FALTA QUE CREEN EL PROVEEDOR PARA REALIZAR LA ORDEN DE COMPRA EN SAP</t>
        </r>
      </text>
    </comment>
    <comment ref="O38" authorId="0" shapeId="0">
      <text>
        <r>
          <rPr>
            <b/>
            <sz val="9"/>
            <color indexed="81"/>
            <rFont val="Tahoma"/>
            <family val="2"/>
          </rPr>
          <t>Victoria Hernandez Sierro:</t>
        </r>
        <r>
          <rPr>
            <sz val="9"/>
            <color indexed="81"/>
            <rFont val="Tahoma"/>
            <family val="2"/>
          </rPr>
          <t xml:space="preserve">
VIGENCIAS FUTURAS 19.12.2019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Victoria Hernandez Sierro:</t>
        </r>
        <r>
          <rPr>
            <sz val="9"/>
            <color indexed="81"/>
            <rFont val="Tahoma"/>
            <family val="2"/>
          </rPr>
          <t xml:space="preserve">
REDUCCION 23.12.2019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</rPr>
          <t>Victoria Hernandez Sierro:</t>
        </r>
        <r>
          <rPr>
            <sz val="9"/>
            <color indexed="81"/>
            <rFont val="Tahoma"/>
            <family val="2"/>
          </rPr>
          <t xml:space="preserve">
VF.SUSTITUCION  17.12.2019</t>
        </r>
      </text>
    </comment>
    <comment ref="Q40" authorId="0" shapeId="0">
      <text>
        <r>
          <rPr>
            <b/>
            <sz val="9"/>
            <color indexed="81"/>
            <rFont val="Tahoma"/>
            <family val="2"/>
          </rPr>
          <t>Victoria Hernandez Sierro:</t>
        </r>
        <r>
          <rPr>
            <sz val="9"/>
            <color indexed="81"/>
            <rFont val="Tahoma"/>
            <family val="2"/>
          </rPr>
          <t xml:space="preserve">
VF 17.12.2019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</rPr>
          <t>Victoria Hernandez Sierro:</t>
        </r>
        <r>
          <rPr>
            <sz val="9"/>
            <color indexed="81"/>
            <rFont val="Tahoma"/>
            <family val="2"/>
          </rPr>
          <t xml:space="preserve">
SUSTITUCION 17/12/2019</t>
        </r>
      </text>
    </comment>
    <comment ref="O46" authorId="0" shapeId="0">
      <text>
        <r>
          <rPr>
            <b/>
            <sz val="9"/>
            <color indexed="81"/>
            <rFont val="Tahoma"/>
            <family val="2"/>
          </rPr>
          <t>Victoria Hernandez Sierro:</t>
        </r>
        <r>
          <rPr>
            <sz val="9"/>
            <color indexed="81"/>
            <rFont val="Tahoma"/>
            <family val="2"/>
          </rPr>
          <t xml:space="preserve">
SUSTITUCION 17.12.2019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Victoria Hernandez Sierro:</t>
        </r>
        <r>
          <rPr>
            <sz val="9"/>
            <color indexed="81"/>
            <rFont val="Tahoma"/>
            <family val="2"/>
          </rPr>
          <t xml:space="preserve">
REDUCCION 23/12/2019</t>
        </r>
      </text>
    </comment>
    <comment ref="O47" authorId="0" shapeId="0">
      <text>
        <r>
          <rPr>
            <b/>
            <sz val="9"/>
            <color indexed="81"/>
            <rFont val="Tahoma"/>
            <family val="2"/>
          </rPr>
          <t>Victoria Hernandez Sierro:</t>
        </r>
        <r>
          <rPr>
            <sz val="9"/>
            <color indexed="81"/>
            <rFont val="Tahoma"/>
            <family val="2"/>
          </rPr>
          <t xml:space="preserve">
SUSTITUCION 17.12.2019</t>
        </r>
      </text>
    </comment>
    <comment ref="O48" authorId="0" shapeId="0">
      <text>
        <r>
          <rPr>
            <b/>
            <sz val="9"/>
            <color indexed="81"/>
            <rFont val="Tahoma"/>
            <family val="2"/>
          </rPr>
          <t>Victoria Hernandez Sierro:</t>
        </r>
        <r>
          <rPr>
            <sz val="9"/>
            <color indexed="81"/>
            <rFont val="Tahoma"/>
            <family val="2"/>
          </rPr>
          <t xml:space="preserve">
SUSTITUCION 220</t>
        </r>
      </text>
    </comment>
    <comment ref="O49" authorId="0" shapeId="0">
      <text>
        <r>
          <rPr>
            <b/>
            <sz val="9"/>
            <color indexed="81"/>
            <rFont val="Tahoma"/>
            <family val="2"/>
          </rPr>
          <t>Victoria Hernandez Sierro:</t>
        </r>
        <r>
          <rPr>
            <sz val="9"/>
            <color indexed="81"/>
            <rFont val="Tahoma"/>
            <family val="2"/>
          </rPr>
          <t xml:space="preserve">
VF.SUSTITUCION 13.12.2019</t>
        </r>
      </text>
    </comment>
    <comment ref="O50" authorId="0" shapeId="0">
      <text>
        <r>
          <rPr>
            <b/>
            <sz val="9"/>
            <color indexed="81"/>
            <rFont val="Tahoma"/>
            <family val="2"/>
          </rPr>
          <t>Victoria Hernandez Sierro:</t>
        </r>
        <r>
          <rPr>
            <sz val="9"/>
            <color indexed="81"/>
            <rFont val="Tahoma"/>
            <family val="2"/>
          </rPr>
          <t xml:space="preserve">
VF.SUSTITUCION 17.12.2019</t>
        </r>
      </text>
    </comment>
    <comment ref="U50" authorId="0" shapeId="0">
      <text>
        <r>
          <rPr>
            <b/>
            <sz val="9"/>
            <color indexed="81"/>
            <rFont val="Tahoma"/>
            <family val="2"/>
          </rPr>
          <t>Victoria Hernandez Sierro:</t>
        </r>
        <r>
          <rPr>
            <sz val="9"/>
            <color indexed="81"/>
            <rFont val="Tahoma"/>
            <family val="2"/>
          </rPr>
          <t xml:space="preserve">
REDUCCION 23.12.2019</t>
        </r>
      </text>
    </comment>
    <comment ref="O51" authorId="0" shapeId="0">
      <text>
        <r>
          <rPr>
            <b/>
            <sz val="9"/>
            <color indexed="81"/>
            <rFont val="Tahoma"/>
            <family val="2"/>
          </rPr>
          <t>Victoria Hernandez Sierro:</t>
        </r>
        <r>
          <rPr>
            <sz val="9"/>
            <color indexed="81"/>
            <rFont val="Tahoma"/>
            <family val="2"/>
          </rPr>
          <t xml:space="preserve">
SUSTITUCION VF.17.12.2019</t>
        </r>
      </text>
    </comment>
    <comment ref="U51" authorId="0" shapeId="0">
      <text>
        <r>
          <rPr>
            <b/>
            <sz val="9"/>
            <color indexed="81"/>
            <rFont val="Tahoma"/>
            <family val="2"/>
          </rPr>
          <t>Victoria Hernandez Sierro:</t>
        </r>
        <r>
          <rPr>
            <sz val="9"/>
            <color indexed="81"/>
            <rFont val="Tahoma"/>
            <family val="2"/>
          </rPr>
          <t xml:space="preserve">
REDUCCION 23.12.2019</t>
        </r>
      </text>
    </comment>
    <comment ref="O52" authorId="0" shapeId="0">
      <text>
        <r>
          <rPr>
            <b/>
            <sz val="9"/>
            <color indexed="81"/>
            <rFont val="Tahoma"/>
            <family val="2"/>
          </rPr>
          <t>Victoria Hernandez Sierro:</t>
        </r>
        <r>
          <rPr>
            <sz val="9"/>
            <color indexed="81"/>
            <rFont val="Tahoma"/>
            <family val="2"/>
          </rPr>
          <t xml:space="preserve">
SUSTITUCION  17.12.2019</t>
        </r>
      </text>
    </comment>
  </commentList>
</comments>
</file>

<file path=xl/sharedStrings.xml><?xml version="1.0" encoding="utf-8"?>
<sst xmlns="http://schemas.openxmlformats.org/spreadsheetml/2006/main" count="728" uniqueCount="431">
  <si>
    <t>MODALIDAD</t>
  </si>
  <si>
    <t>No DE  PROCESO</t>
  </si>
  <si>
    <t xml:space="preserve">FECHA PROCESO </t>
  </si>
  <si>
    <t>VALOR PROCESO</t>
  </si>
  <si>
    <t>C.I. O CARGO</t>
  </si>
  <si>
    <t xml:space="preserve"> CONTRATO   No. </t>
  </si>
  <si>
    <t>NIT.</t>
  </si>
  <si>
    <t>CONTRATISTA</t>
  </si>
  <si>
    <t>NOMBRE REPRESENTANTE LEGAL</t>
  </si>
  <si>
    <t>TELEFONOS</t>
  </si>
  <si>
    <t>EMAIL</t>
  </si>
  <si>
    <t>UNIDAD O DEPENDENCIA SOLICITANTE</t>
  </si>
  <si>
    <t>OBJETO</t>
  </si>
  <si>
    <t xml:space="preserve">VALOR  INICIAL  CONTRATO </t>
  </si>
  <si>
    <t>VALOR CONTRATO ADICIONAL No. 001</t>
  </si>
  <si>
    <t>FECHA CONTRATO ADICIONAL No. 001</t>
  </si>
  <si>
    <t>VALOR CONTRATO ADICIONAL No. 002</t>
  </si>
  <si>
    <t>FECHA CONTRATO ADICIONAL No. 002</t>
  </si>
  <si>
    <t>VALOR TOTAL CONTRATO</t>
  </si>
  <si>
    <t>FECHA DE ADJUDICACION</t>
  </si>
  <si>
    <t>REDUCCION DE PRESUPUESTO</t>
  </si>
  <si>
    <t>FECHA DE SUSCRIPCION</t>
  </si>
  <si>
    <t>FECHA DE SUSCRIPCION (AAAA/MM/DD)</t>
  </si>
  <si>
    <t>PLAZO DE EJECUCION</t>
  </si>
  <si>
    <t>PLAZO EJECUCION AAAA/MM/DD</t>
  </si>
  <si>
    <t>PLAZO DE EJECUCION EN DIAS</t>
  </si>
  <si>
    <t>PRORROGA No. 001</t>
  </si>
  <si>
    <t>FECHA PRORROGA No. 001</t>
  </si>
  <si>
    <t>PLAZO DE EJECUCION PRORROGA No. 001 EN DIAS</t>
  </si>
  <si>
    <t>PRORROGA No. 002</t>
  </si>
  <si>
    <t>FECHA PRORROGA No. 002</t>
  </si>
  <si>
    <t>PLAZO DE EJECUCION PRORROGA No. 002 EN DIAS</t>
  </si>
  <si>
    <t>CRP</t>
  </si>
  <si>
    <t>FECHA CRP</t>
  </si>
  <si>
    <t>CRP ADICIONAL No. 001</t>
  </si>
  <si>
    <t>FECHA CRP ADICIONAL No. 001</t>
  </si>
  <si>
    <t>TIPO DE CONTRATO</t>
  </si>
  <si>
    <t>MODIFICATORIO No. 001</t>
  </si>
  <si>
    <t>MODIFICATORIO No. 002</t>
  </si>
  <si>
    <t>MODIFICATORIO No. 003</t>
  </si>
  <si>
    <t>MODIFICATORIO No. 004</t>
  </si>
  <si>
    <t>No. SOL.PEDIDO EN SAP</t>
  </si>
  <si>
    <t>No.EVALUACION ECONOMICA SAP</t>
  </si>
  <si>
    <t>No.PEDIDO ABIERTO/ORDEN DE COMPRA SAP</t>
  </si>
  <si>
    <t>MINIMA CUANTIA</t>
  </si>
  <si>
    <t>005-001</t>
  </si>
  <si>
    <t>002-MDN-ARC-JOLA-2018</t>
  </si>
  <si>
    <t>JAVIER OSVALDO RAMÍREZ MARTÍNEZ/DEPÓSITO Y LEGUMBRES DEL ORIENTE No.1</t>
  </si>
  <si>
    <t>JAVIER OSVALDO RAMÍREZ MARTÍNEZ</t>
  </si>
  <si>
    <t>(4) 773-1138</t>
  </si>
  <si>
    <t>contratosjavierramirez@gmail.com, legumbresdeloriente@gmail.com</t>
  </si>
  <si>
    <t>CENTRO DE ABASTECIMIENTI Y DISTRIBUCION</t>
  </si>
  <si>
    <t>SUMINISTRO DE BEBIDAS NO ALCOHOLICAS CON DESTINO A LA FUERZA PÚBLICA, ENTIDADES ADSCRITAS Y/O VINCULADAS AL MINISTERIO DE DEFENSA Y OTRAS EN DESARROLLO DE OPERACIONES EN EL DEPARTAMENTO DE SUCRE</t>
  </si>
  <si>
    <t>SUMINISTRO</t>
  </si>
  <si>
    <r>
      <rPr>
        <b/>
        <sz val="11"/>
        <color rgb="FFFF0000"/>
        <rFont val="Arial"/>
        <family val="2"/>
      </rPr>
      <t>400002456</t>
    </r>
    <r>
      <rPr>
        <b/>
        <sz val="11"/>
        <color theme="1"/>
        <rFont val="Arial"/>
        <family val="2"/>
      </rPr>
      <t xml:space="preserve"> - Corregido 400002665             ADICION 400002753</t>
    </r>
  </si>
  <si>
    <r>
      <rPr>
        <b/>
        <sz val="11"/>
        <color rgb="FFFF0000"/>
        <rFont val="Arial"/>
        <family val="2"/>
      </rPr>
      <t>6100001118</t>
    </r>
    <r>
      <rPr>
        <b/>
        <sz val="11"/>
        <color theme="1"/>
        <rFont val="Arial"/>
        <family val="2"/>
      </rPr>
      <t xml:space="preserve"> - Corregido 6100001121</t>
    </r>
  </si>
  <si>
    <r>
      <rPr>
        <b/>
        <sz val="11"/>
        <color rgb="FFFF0000"/>
        <rFont val="Arial"/>
        <family val="2"/>
      </rPr>
      <t xml:space="preserve">5100003188 </t>
    </r>
    <r>
      <rPr>
        <b/>
        <sz val="11"/>
        <color theme="1"/>
        <rFont val="Arial"/>
        <family val="2"/>
      </rPr>
      <t>- Corregido 5100003198              ADICION 5100003281</t>
    </r>
  </si>
  <si>
    <t>005-008</t>
  </si>
  <si>
    <t>ADMINISTRATIVA</t>
  </si>
  <si>
    <t>005-002</t>
  </si>
  <si>
    <t>811.009.788-8</t>
  </si>
  <si>
    <t>DISTRACOM S.A</t>
  </si>
  <si>
    <t>HECTOR JOSE DE VIVERO PEREZ</t>
  </si>
  <si>
    <t xml:space="preserve">(4) 774 77 77 </t>
  </si>
  <si>
    <t>contratacionestatal@distracom.com.co</t>
  </si>
  <si>
    <t>ALRC</t>
  </si>
  <si>
    <t>SUMINISTRO DE COMBUSTIBLE BAJO LA MODALIDAD DE ESTACIÓN DE SERVICIO PARA LOS VEHÍCULOS Y EQUIPOS INSTITUCIONALES DE LA AGENCIA LOGISTICA DE LAS FUERZAS MILITARES REGIONAL CARIBE</t>
  </si>
  <si>
    <t>27 DE DICIEMBRE DE 2019</t>
  </si>
  <si>
    <t>15 DE ABRIL DE 2020</t>
  </si>
  <si>
    <t>005-007</t>
  </si>
  <si>
    <t>005-003</t>
  </si>
  <si>
    <t>SUMINISTRO DE LACTEOS, CON DESTINO A LA FUERZA PÚBLICA, ENTIDADES ADSCRITAS Y/O VINCULADAS AL MINISTERIO DE DEFENSA Y OTRAS EN DESARROLLO DE OPERACIONES EN LOS DEPARTAMENTOS DE BOLÍVAR Y SUCRE</t>
  </si>
  <si>
    <t>CADS COROZAL 400002717                CADS CARTAGENA 400002455</t>
  </si>
  <si>
    <t>6100001139 - 6100001140</t>
  </si>
  <si>
    <t>CADS COROZAL 5100003258                  CADS CARTAGENA 5100003259             ADICION CADS CARTAGENA 5100003287</t>
  </si>
  <si>
    <t>005-009</t>
  </si>
  <si>
    <t>005-004</t>
  </si>
  <si>
    <t>JHON FREDY ARIAS DUQUE/DISTRIBUCIONES EL MEJOR GANGAZO</t>
  </si>
  <si>
    <t>JHON FREDY ARIAS DUQUE</t>
  </si>
  <si>
    <t>(5) 669-2607</t>
  </si>
  <si>
    <t>: graneroelmejorgangazo@hotmail.com</t>
  </si>
  <si>
    <t>SUMINISTRO DE BEBIDAS NO ALCOHOLICAS CON DESTINO A LA FUERZA PÚBLICA, ENTIDADES ADSCRITAS Y/O VINCULADAS AL MINISTERIO DE DEFENSA Y OTRAS EN DESARROLLO DE OPERACIONES EN EL DEPARTAMENTO DE BOLIVAR</t>
  </si>
  <si>
    <t>400002561  ADICION 400002842</t>
  </si>
  <si>
    <t>5100003278 ADICION 5100003383</t>
  </si>
  <si>
    <t>005-010</t>
  </si>
  <si>
    <t>005-005</t>
  </si>
  <si>
    <t>SUMINISTRO DE VIVERES VARIOS E INSUMOS DE PANADERIA CON DESTINO A LA FUERZA PÚBLICA, ENTIDADES ADSCRITAS Y/O VINCULADAS AL MINISTERIO DE DEFENSA Y OTRAS EN DESARROLLO DE SUS OPERACIONES</t>
  </si>
  <si>
    <t>400002573 - 400002718</t>
  </si>
  <si>
    <t>6100001134 - 6100001136</t>
  </si>
  <si>
    <t>CADS CARTAGENA  5100003238                  CADS COROZAL 5100003240             ADICION CADS CARTAGENA     5100003300</t>
  </si>
  <si>
    <t>005-013</t>
  </si>
  <si>
    <t>002-MDN-ARC-JOLA-2018 y 112-ARC-CBN1-2018</t>
  </si>
  <si>
    <t>005-006</t>
  </si>
  <si>
    <t>900.146.028-8</t>
  </si>
  <si>
    <t>INPESCAR S.A.S.</t>
  </si>
  <si>
    <t>LUIS M. TAPIA</t>
  </si>
  <si>
    <t>(8) 512.3252</t>
  </si>
  <si>
    <t>tapiamia@live.com, pdiaz1962@gmail.com</t>
  </si>
  <si>
    <t>SUMINISTRO DE VÍVERES VARIOS CON DESTINO A LA FUERZA PÚBLICA, ENTIDADES ADSCRITAS Y/O VINCULADAS AL MINISTERIO DE DEFENSA Y OTRAS EN DESARROLLO DE SUS OPERACIONES EN EL DEPARTAMENTO DE SAN ANDRÉS Y PROVIDENCIA</t>
  </si>
  <si>
    <t xml:space="preserve"> GACAR 400002734 CADS CARTAGENA 400002738 - ADICION  GACAR 400002840</t>
  </si>
  <si>
    <t>GACAR 6100001138 - 6100001141</t>
  </si>
  <si>
    <t>GACAR 5100003256 - CADS CARTAGENA 5100003260 - ADICION  GACAR 5100003359 - ADICION  CADS CARTAGENA 5100003439</t>
  </si>
  <si>
    <t>005-012</t>
  </si>
  <si>
    <t>ALRAT</t>
  </si>
  <si>
    <t>900.717.007-4</t>
  </si>
  <si>
    <t>SAIG INGENIERIA Y SEGURIDAD SAS</t>
  </si>
  <si>
    <t>MARIA ALEJANDRA NAVIA ORTIZ</t>
  </si>
  <si>
    <t>dircomercial@saig.com.co;saig.hidraulicos@gmail.com</t>
  </si>
  <si>
    <t>SUMINISTRO DE DOTACIÓN PARA LOS FUNCIONARIO ADMINISTRATIVOS, OPERATIVOS DE PLANTA, ELEMENTOS DE PROTECCION PERSONAL Y DE BOTIQUÍN CON DESTINO A LA AGENCIA LOGÍSTICA DE LAS FUERZAS MILITARES REGIONAL CARIBE</t>
  </si>
  <si>
    <t>005-011</t>
  </si>
  <si>
    <t>900.654.916-2</t>
  </si>
  <si>
    <t>FUMI ESPRAY SAS</t>
  </si>
  <si>
    <t>LEIDY YOLIMA OCHOA GUIZA</t>
  </si>
  <si>
    <t>(8) 862.3346 – 311-272.4284</t>
  </si>
  <si>
    <t>gerenciafumiespray@outlook.com</t>
  </si>
  <si>
    <t>SERVICIO DE CONTROL DE PLAGAS, FUMIGACIÓN, DESINFECCIÓN  DE  AMBIENTES Y DESRATIZACIÓN PARA LOS CENTROS DE ALMACENAMIENTO, DISTRIBUCIÓN Y  SERVICIO CADS, DE LA AGENCIA LOGÍSTICA DE LAS FUERZAS MILITARES REGIONAL CARIBE</t>
  </si>
  <si>
    <t>4300002624-4300003862</t>
  </si>
  <si>
    <t>005-016</t>
  </si>
  <si>
    <t>22/03/82019</t>
  </si>
  <si>
    <t>806000361-8</t>
  </si>
  <si>
    <t>SEGURIDAD Y SUMINISTROS AL DIA LTDA</t>
  </si>
  <si>
    <t>JHONY DIAZ BUELVAS</t>
  </si>
  <si>
    <t>6769448 fax: 6437820</t>
  </si>
  <si>
    <t>aldia_ltda@hotmail.com</t>
  </si>
  <si>
    <t>SERVICIO A TODO COSTO DE MANTENIMIENTO Y RECARGA DE EXTINTORES PERTENECIENTES A LA AGENCIA LOGÍSTICA DE LAS FUERZAS MILITARES REGIONAL CARIBE</t>
  </si>
  <si>
    <t>MENOR CUANTIA</t>
  </si>
  <si>
    <t>005-014</t>
  </si>
  <si>
    <t>830101476-7</t>
  </si>
  <si>
    <t>COOPERATIVA DE VIGILANTES STARCOOP CTA-EN REORGANIZACION</t>
  </si>
  <si>
    <t>ADRIANA ELISA PIÑEROS ACERO</t>
  </si>
  <si>
    <t>Asesor.comercial@stcta.com.co, licitaciones@stcta.com.co</t>
  </si>
  <si>
    <t>SERVICIO DE VIGILANCIA PRIVADA PARA EL CADS COROZAL PERTENECIENTE A LA AGENCIA LOGÍSTICA DE LAS FUERZAS MILITARES REGIONAL CARIBE</t>
  </si>
  <si>
    <t>31 DE MARZO DE 220</t>
  </si>
  <si>
    <t>PRESTACION DE SERVICIOS</t>
  </si>
  <si>
    <t>4300002736 - 4300002894-4300002979-4300003172-4300003472-4300003731-4300003894-4300003956</t>
  </si>
  <si>
    <t>005-018</t>
  </si>
  <si>
    <r>
      <t xml:space="preserve">CADS CARTAGENA 400002699                           CADS COROZAL  400002700  ADICION CADS CARTAGENA </t>
    </r>
    <r>
      <rPr>
        <b/>
        <sz val="11"/>
        <rFont val="Arial"/>
        <family val="2"/>
      </rPr>
      <t>400002853</t>
    </r>
    <r>
      <rPr>
        <b/>
        <sz val="11"/>
        <color theme="1"/>
        <rFont val="Arial"/>
        <family val="2"/>
      </rPr>
      <t xml:space="preserve">                       ADICION CADS COROZAL </t>
    </r>
    <r>
      <rPr>
        <b/>
        <sz val="11"/>
        <color rgb="FFFF0000"/>
        <rFont val="Arial"/>
        <family val="2"/>
      </rPr>
      <t>400002854</t>
    </r>
    <r>
      <rPr>
        <b/>
        <sz val="11"/>
        <color theme="1"/>
        <rFont val="Arial"/>
        <family val="2"/>
      </rPr>
      <t xml:space="preserve"> 400002878</t>
    </r>
  </si>
  <si>
    <t>6100001152 - 6100001153</t>
  </si>
  <si>
    <t>CADS CARTAGENA 5100003352                 CADS COROZAL 5100003353 ADICION CADS CARTAGENA 5100003388                          ADICION CADS COROZAL 5100003389</t>
  </si>
  <si>
    <t>005-019</t>
  </si>
  <si>
    <t>SUMINISTRO DE FRUTAS Y VERDURAS FRESCAS Y SECAS  PARA EL ABASTECIMIENTO DE LAS UNIDADES MILITARES  ATENDIDAS POR LA REGIONAL CARIBE</t>
  </si>
  <si>
    <t>005-020</t>
  </si>
  <si>
    <t>005-021</t>
  </si>
  <si>
    <t>SUMINISTRO DE LACTEOS CON DESTINO A LA FUERZA PÚBLICA, ENTIDADES ADSCRITAS Y/O VINCULADAS AL MINISTERIO DE DEFENSA Y OTRAS EN DESARROLLO DE SUS OPERACIONES EN LOS DEPARTAMENTOS DE BOLIVAR Y SUCRE</t>
  </si>
  <si>
    <t>CADS CARTAGENA 400002722                           CADS COROZAL  400002723</t>
  </si>
  <si>
    <t>CADS CARTAGENA 5100003343                CADS COROZAL 5100003344</t>
  </si>
  <si>
    <t>005-022</t>
  </si>
  <si>
    <t>005-015</t>
  </si>
  <si>
    <t>SUMINISTRO DE CARNES FRIAS Y EMBUTIDOS PARA EL ABASTECIMIENTO DE LAS UNIDADES MILITARES DE LOS DEPARTAMENTOS DE BOLIVAR Y SUCRE ATENDIDAS POR LA REGIONAL CARIBE</t>
  </si>
  <si>
    <t xml:space="preserve">CADS CARTAGENA 400002704                           CADS COROZAL  400002705 </t>
  </si>
  <si>
    <t>CADS CARTAGENA         5100003355                               CADS COROZAL           5100003357</t>
  </si>
  <si>
    <t>005-017</t>
  </si>
  <si>
    <t>ANETH CECILIA RAMÍREZ LASTRE /SUMINISTROS Y SERVICIOS EMPRESARIALES DE COLOMBIA</t>
  </si>
  <si>
    <t>ANETH CECILIA RAMÍREZ LASTRE</t>
  </si>
  <si>
    <t>310-350.1923</t>
  </si>
  <si>
    <t xml:space="preserve">aneth.ramirez@suservecolombia.com </t>
  </si>
  <si>
    <r>
      <t>SERVICIO DE MANTENIMIENTO INTEGRAL A TODO COSTO DE LA INFRAESTRUCTURA TECNOLÓGICA  DE LA  AGENCIA LOGISTICA DE LAS FUERZAS MILITARES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REGIONAL CARIBE</t>
    </r>
  </si>
  <si>
    <t>16.04.2019</t>
  </si>
  <si>
    <t>29.11.2019</t>
  </si>
  <si>
    <t>SERVICIO</t>
  </si>
  <si>
    <t>modificar el anexo técnico con el fin de incluir los manteniminetos señalados en el cuadro de especifaciones técnicas</t>
  </si>
  <si>
    <t>400002963                       ADICION                       400003118</t>
  </si>
  <si>
    <t>5100003516                          ADICION                          5100003691</t>
  </si>
  <si>
    <t>SUBASTA</t>
  </si>
  <si>
    <t>SUMINISTRO DE VIVERES VARIOS, LACTEOS, CARNES FRIAS Y BEBIDAS NO ALCOHOLICAS CON DESTINO A LA FUERZA PÚBLICA, ENTIDADES ADSCRITAS Y/O VINCULADAS AL MINISTERIO DE DEFENSA Y OTRAS EN DESARROLLO DE SUS OPERACIONES EN LOS DEPARTAMENTOS DE BOLIVAR Y SUCRE. LOTES 1 Y 8</t>
  </si>
  <si>
    <t>22519-22619</t>
  </si>
  <si>
    <t>LOTE 1                         400002687 CADS CARTAGENA           400002689 CADS COROZAL  LOTE 8                          400002858 CADS CARTAGENA ADICION CADS CARTAGENA LOTE 1                       0400003001  MODIFICATORIO 0400003049</t>
  </si>
  <si>
    <t>6100001157           6100001158           6100001159</t>
  </si>
  <si>
    <t>LOTE 1                            5100003368 CADS CARTAGENA           5100003370 CADS COROZAL  LOTE 8                             5100003371 CADS CARTAGENA ADICION CADS CARTAGENA         LOTE 1 5100003561 ADICION CADS COROZAL                         LOTE 1 5100003540 MODIFICATORIO 5100003626</t>
  </si>
  <si>
    <t>SUMINISTRO DE VIVERES VARIOS, LACTEOS, CARNES FRIAS Y BEBIDAS NO ALCOHOLICAS CON DESTINO A LA FUERZA PÚBLICA, ENTIDADES ADSCRITAS Y/O VINCULADAS AL MINISTERIO DE DEFENSA Y OTRAS EN DESARROLLO DE SUS OPERACIONES EN LOS DEPARTAMENTOS DE BOLIVAR Y SUCRE. LOTES 2,3, 4 Y 5 .</t>
  </si>
  <si>
    <t>22819-22919-23019-23119</t>
  </si>
  <si>
    <t xml:space="preserve">1.Modificar el Cuadro de Precios del Contrato No. 005-018-2019-Lote 3 y 5, incluyendo los productos en el cuadro anexo.(30/04/2019).             </t>
  </si>
  <si>
    <t>modificar el contrato 005-018-2019-Lotes 3 Y 5 incluyendo en el anexo técnico los productos relacionados en la tabla anterior, teniendo en cuenta las presentaciones y precios relacionados en el estudio de mercado con el fin de suministrar víveres varios a las unidades de la zona de San Andrés Islas y evitar desabastecimiento, Cuadro de Precios del Contrato No. 005-018-2019-Lote 3 y 5, incluyendo los  productos descritos en el cuadro.(21/06/2019).</t>
  </si>
  <si>
    <t>Con fundamento en las anteriores consideraciones, las partes acuerdan modificar el contrato 005-018-2019-Lotes 2 incluyendo en el anexo técnico los productos relacionados en la tabla anterior, teniendo en cuenta las presentaciones y precios relacionados en el estudio de con el fin de surtir los kits a los infantes con motivo de la celebración del bicentenario del Ejercito Nacional.Modificar el Anexo No. 2 Especificaciones Tecnicas del Contrato No. 005-018-2019-Lote 2, incluyendo los siguientes productos. (18/07/2019)</t>
  </si>
  <si>
    <r>
      <t>LOTE 2                         400002693  CADS CARTAGENA                400002691 CADS COROZAL  LOTE 4                         400002677  CADS COROZAL                   LOTE 3                         400002695 CADS COROZAL         400002694   CADS CARTAGENA                          LOTE 5                         400002856  CADS COROZAL MODIFICATORIO 400003050   ADICION LOTE 2 CADS CARTAGENA 400003099  COROZAL 400003100 ADICION LOTE 4 CADS COROZAL 400003131  ADICION LOTE</t>
    </r>
    <r>
      <rPr>
        <b/>
        <sz val="11"/>
        <color rgb="FFFF0000"/>
        <rFont val="Arial"/>
        <family val="2"/>
      </rPr>
      <t xml:space="preserve"> 3</t>
    </r>
    <r>
      <rPr>
        <b/>
        <sz val="11"/>
        <color theme="1"/>
        <rFont val="Arial"/>
        <family val="2"/>
      </rPr>
      <t xml:space="preserve"> CADS CARTAGENA 400003139  COROZAL 400003140  ADICION LOTE 3 CADS CARTAGENA 400003139  COROZAL 400003140 </t>
    </r>
  </si>
  <si>
    <t>6100001160           6100001161           6100001162</t>
  </si>
  <si>
    <t>LOTE 2                            5100003372 CADS CARTAGENA              5100003373 CADS COROZAL  LOTE 4                            5100003374 CADS COROZAL  LOTE 3                            5100003385  CADS COROZAL         5100003387   CADS CARTAGENA  LOTE 5                            5100003390  CADS COROZAL MODIFICATORIO 5100003627  ADICION LOTE 2 CADS CARTAGENA 5100003752  COROZAL 5100003753  ADICION LOTE 4 CADS COROZAL 5100003757         ADICION LOTE 3 CADS CARTAGENA5100003539  COROZAL5100003140</t>
  </si>
  <si>
    <t>91.205.215-9</t>
  </si>
  <si>
    <t>EDUARDO IBAÑEZ ROSALES/COMERCIALIZADORA EDUARDO IBAÑEZ</t>
  </si>
  <si>
    <t>EDUARDO IBAÑEZ ROSALES</t>
  </si>
  <si>
    <t>(5) 6626744</t>
  </si>
  <si>
    <t>jomewa23@hotmail.com</t>
  </si>
  <si>
    <t>SUMINISTRO DE VIVERES VARIOS, LACTEOS, CARNES FRIAS Y BEBIDAS NO ALCOHOLICAS CON DESTINO A LA FUERZA PÚBLICA, ENTIDADES ADSCRITAS Y/O VINCULADAS AL MINISTERIO DE DEFENSA Y OTRAS EN DESARROLLO DE SUS OPERACIONES EN LOS DEPARTAMENTOS DE BOLIVAR Y SUCRE. LOTE 6</t>
  </si>
  <si>
    <r>
      <t>PRIMERO:</t>
    </r>
    <r>
      <rPr>
        <sz val="11"/>
        <color theme="1"/>
        <rFont val="Arial"/>
        <family val="2"/>
      </rPr>
      <t xml:space="preserve"> Modificar el Anexo No. 1 Cuadro de Precios del Contrato No. 005-018-2019-Lote 2, incluyendo los siguientes productos</t>
    </r>
  </si>
  <si>
    <t>CADS CARTAGENA    400002857                       ADICION                    0400003122</t>
  </si>
  <si>
    <t>5100003391                          ADICION                          5100003724</t>
  </si>
  <si>
    <t>005-023</t>
  </si>
  <si>
    <t>900466154-0</t>
  </si>
  <si>
    <t>AUTOTROPICAL CARTAGENA S.A.S.</t>
  </si>
  <si>
    <t>NESTOR ARMANDO TORREGROZA PALLARES</t>
  </si>
  <si>
    <t>autotropical@hotmail.com</t>
  </si>
  <si>
    <t>SERVICIO DE MANTENIMIENTO PREVENTIVO Y CORRECTIVO A TODO COSTO, INCLUYENDO PARTES, REPUESTOS ORIGINALES Y ACCESORIOS DE LOS VEHICULOS DE LA AGENCIA LOGÍSTICA DE LAS FUERZAS MILITARES REGIONAL CARIBE</t>
  </si>
  <si>
    <t>5100003511                          ADICION 1                          5100003738                          ADICION 2                      5100003850</t>
  </si>
  <si>
    <t>005-025</t>
  </si>
  <si>
    <t>900183528-6</t>
  </si>
  <si>
    <r>
      <t>ARIOS</t>
    </r>
    <r>
      <rPr>
        <b/>
        <sz val="11"/>
        <color rgb="FF000000"/>
        <rFont val="Arial"/>
        <family val="2"/>
      </rPr>
      <t xml:space="preserve"> DE  COLOMBIA S.A.S.</t>
    </r>
  </si>
  <si>
    <t xml:space="preserve">OSWALDO ARIAS SIERRA </t>
  </si>
  <si>
    <t>(2) 3739920</t>
  </si>
  <si>
    <t>juridico@arioscolombia.com.co</t>
  </si>
  <si>
    <t>PRESTACIÓN DEL SERVICIO DE ASEO, CAFETERÍA Y MANTENIMIENTO BÁSICO LOCATIVO A LAS INSTALACIONES DE LA AGENCIA LOGÍSTICA DE LAS FUERZAS MILITARES REGIONAL CARIBE</t>
  </si>
  <si>
    <t xml:space="preserve">modificación del anexo técnico del contrato N°.005-021-2019, teniendo en cuenta que estos elementos no fueron contemplados inicialmente en el contrato y con el fin de brindar bienestar y correcta hidratación a los funcionarios de la Regional, se establece la necesidad de que estos sean incluidos en el contrato. 2. Teniendo en cuenta que el personal de abastecimientos fue trasladado a la sede administrativa, y que todo el personal se encuentra ubicado en una sola área, el consumo de los elementos de limpieza y desinfección se ha reducido en un 50 %, ya que no es necesario mantener la antigua oficina de abastecimiento en óptimas condiciones.
3. De acuerdo con lo anterior, resulta viable modificar el anexo técnico del Contrato No.005-021-2019, a fin de garantizar el normal desarrollo de la ejecución contractual y lograr satisfacer la necesidad planteada por la Entidad.
</t>
  </si>
  <si>
    <t>4300002803-4300002908-4300002977-4300003333-4300003532-4300003891</t>
  </si>
  <si>
    <t>005-026</t>
  </si>
  <si>
    <t>Nro.002-MDN-ARC-JOLA-2018 y 112-ARC-CBN1-2018</t>
  </si>
  <si>
    <t>900146028-8</t>
  </si>
  <si>
    <t>SUMINISTRO DE VIVERES VARIOS CON DESTINO A LA FUERZA PÚBLICA, ENTIDADES ADSCRITAS Y/O VINCULADAS AL MINISTERIO DE DEFENSA Y OTRAS EN DESARROLLO DE SUS OPERACIONES EN EL DEPARTAMENTO DE SAN ANDRES Y PROVIDENCIA</t>
  </si>
  <si>
    <t>GACAR                         400002886                            CADS CARTAGENA    400002887                       ADICION CARTAGENA 0400002966                    ADICION GACAR      0400002950</t>
  </si>
  <si>
    <t>6100001171 6100001172</t>
  </si>
  <si>
    <t>GACAR 5100003424 CADS CARTAGENA 5100003434</t>
  </si>
  <si>
    <t>005-024</t>
  </si>
  <si>
    <t>DORIAUTOS-JORGE ELIECER DORIA CORRALES</t>
  </si>
  <si>
    <t>JORGE ELIECER DORIA CORRALES</t>
  </si>
  <si>
    <t>(4) 7824654-3166915019</t>
  </si>
  <si>
    <r>
      <t>jcartera@doriautos.com</t>
    </r>
    <r>
      <rPr>
        <u/>
        <sz val="11"/>
        <color rgb="FF0000FF"/>
        <rFont val="Arial"/>
        <family val="2"/>
      </rPr>
      <t xml:space="preserve">, </t>
    </r>
    <r>
      <rPr>
        <sz val="11"/>
        <color rgb="FF0000FF"/>
        <rFont val="Arial"/>
        <family val="2"/>
      </rPr>
      <t>jdoria@doriautos.com</t>
    </r>
  </si>
  <si>
    <t>SUMINISTRO E INSTALACION DE LLANTAS PARA LOS VEHICULOS QUE CONFORMAN EL PARQUE AUTOMOTOR DE LA AGENCIA LOGISTICA DE LAS FUERZAS MILITARES REGIONAL CARIBE</t>
  </si>
  <si>
    <r>
      <rPr>
        <b/>
        <sz val="11"/>
        <color rgb="FFFF0000"/>
        <rFont val="Arial"/>
        <family val="2"/>
      </rPr>
      <t>(4200011296 BORRADA)</t>
    </r>
    <r>
      <rPr>
        <b/>
        <sz val="11"/>
        <color theme="1"/>
        <rFont val="Arial"/>
        <family val="2"/>
      </rPr>
      <t>-4200013984-4200016642 - 4200018817 - 4200020280</t>
    </r>
  </si>
  <si>
    <t>005-027</t>
  </si>
  <si>
    <t>900792498-6</t>
  </si>
  <si>
    <t>QUALITY INGENIERIA Y SERVICIOS S.A.S</t>
  </si>
  <si>
    <t>WENDY PAOLA LORDUY PIÑERES</t>
  </si>
  <si>
    <t>(5) 690-0800</t>
  </si>
  <si>
    <t>qualitycys@hotmail.com</t>
  </si>
  <si>
    <t>MANTENIMIENTO PREVENTIVO Y CORRECTIVO A TODO COSTO, INCLUYENDO REPUESTOS Y ACCESORIOS DE LOS EQUIPOS DE REFRIGERACIÓN DE LA AGENCIA LOGÍSTICA DE LAS FUERZAS MILITARES REGIONAL CARIBE</t>
  </si>
  <si>
    <t>005-029</t>
  </si>
  <si>
    <r>
      <t>MORAYMA YOLANDA PERAZA ARAMENDIZ/COMERCIALIZADORA DIANA</t>
    </r>
    <r>
      <rPr>
        <b/>
        <sz val="11"/>
        <color rgb="FF000000"/>
        <rFont val="Arial"/>
        <family val="2"/>
      </rPr>
      <t xml:space="preserve"> </t>
    </r>
  </si>
  <si>
    <t>MORAYMA YOLANDA PERAZA ARAMENDIZ</t>
  </si>
  <si>
    <t>3793907 – fax 3796914</t>
  </si>
  <si>
    <t>ventascomercializadoradiana@gmail.com</t>
  </si>
  <si>
    <t>SUMINISTRO DE ELEMENTOS DE ASEO, LIMPIEZA Y DESINFECCIÓN CON DESTINO A LA AGENCIA LOGÍSTICA DE LAS FUERZAS MILITARES REGIONAL CARIBE</t>
  </si>
  <si>
    <t>005-028</t>
  </si>
  <si>
    <t>900518044-3</t>
  </si>
  <si>
    <t>GAC MEDICINA ESPECIALIZADA SAS</t>
  </si>
  <si>
    <t>GRASE DEL CARMEN ANGULO CABARCAS</t>
  </si>
  <si>
    <t>095-6690479 Cel:3043724401-3013539242</t>
  </si>
  <si>
    <r>
      <t>gacmedicina@outlook.com</t>
    </r>
    <r>
      <rPr>
        <sz val="11"/>
        <color rgb="FF0000FF"/>
        <rFont val="Arial"/>
        <family val="2"/>
      </rPr>
      <t xml:space="preserve"> – </t>
    </r>
    <r>
      <rPr>
        <sz val="11"/>
        <color theme="1"/>
        <rFont val="Arial"/>
        <family val="2"/>
      </rPr>
      <t>gacmedicina@gmail.com</t>
    </r>
  </si>
  <si>
    <t>PRESTACIÓN DEL SERVICIO DE EXAMENES MEDICOS OCUPACIONALES Y PROGRAMA DE VACUNACIÓN CON DESTINO AL PERSONAL DE LA AGENCÍA LOGÍSTICA DE LAS FUERZAS MILITARES REGIONAL CARIBE</t>
  </si>
  <si>
    <t>4300002928-4300003533-4300003745</t>
  </si>
  <si>
    <t>005-030</t>
  </si>
  <si>
    <t>900768165-8</t>
  </si>
  <si>
    <t>CPC INGENIERIA Y ARQUITECTURA SAS</t>
  </si>
  <si>
    <r>
      <t>CRISTIAN PALACIOS CASTILLO</t>
    </r>
    <r>
      <rPr>
        <b/>
        <sz val="11"/>
        <color rgb="FF000000"/>
        <rFont val="Arial"/>
        <family val="2"/>
      </rPr>
      <t xml:space="preserve"> </t>
    </r>
  </si>
  <si>
    <t>317.441.7259 – fax 6944085</t>
  </si>
  <si>
    <t xml:space="preserve">cpcingenieriayarquitecturasas@gmail.com </t>
  </si>
  <si>
    <r>
      <t>MANTENIMIENTO A TODO COSTO DE LA INFRAESTRUCTURA FISICA DE LA AGENCIA LOGISTICA DE LAS FUERZAS MILIT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>RES REGIONAL CARIBE</t>
    </r>
  </si>
  <si>
    <t>005-037</t>
  </si>
  <si>
    <t>890.307.400-1</t>
  </si>
  <si>
    <t>UNIVERSIDAD DE SAN BUENAVENTURA Seccional Cartagena</t>
  </si>
  <si>
    <r>
      <t>EDUARDO MARTIN MENDOZA FERNANDEZ</t>
    </r>
    <r>
      <rPr>
        <b/>
        <sz val="11"/>
        <color rgb="FF000000"/>
        <rFont val="Arial"/>
        <family val="2"/>
      </rPr>
      <t xml:space="preserve"> </t>
    </r>
  </si>
  <si>
    <t>6535555 ext. 269-271 fax 6535590</t>
  </si>
  <si>
    <t>yelena.castano@usbctg.edu.co</t>
  </si>
  <si>
    <t>SERVICIOS DE APOYO LOGÍSTICO EN DESARROLLO DEL PLAN DE CAPACITACION PARA LA VIGENCIA 2019, DIRIGIDO AL PERSONAL DE PLANTA DE LA AGENCIA LOGÍSTICA DE LAS FUERZAS MILITARES REGIONAL CARIBE</t>
  </si>
  <si>
    <t>4300002942                          ADICION 4300003832</t>
  </si>
  <si>
    <t>005-035</t>
  </si>
  <si>
    <t>Nro.002-MDN-ARC-JOLA-2018 y 023-ARC-CBN1-2019</t>
  </si>
  <si>
    <t>806.003.401-8</t>
  </si>
  <si>
    <t>PEZ CARIBE  SAS</t>
  </si>
  <si>
    <t>FABIO HUMBERTO PEDRAZA LOPEZ</t>
  </si>
  <si>
    <t>(5)6694303</t>
  </si>
  <si>
    <t>pez.caribe.c@gmail.com</t>
  </si>
  <si>
    <t>SUMINISTRO DE PESCADOS Y MARISCOS CON DESTINO A LA FUERZA PÚBLICA, ENTIDADES ADSCRITAS Y/O VINCULADAS AL MINISTERIO DE DEFENSA Y OTRAS EN DESARROLLO DE SUS OPERACIONES, ATENDIDAS POR LA AGENCIA LOGISTICA REGIONAL CARIBE</t>
  </si>
  <si>
    <t>400002890 CADS COROZAL 400002889 CADS CGENA</t>
  </si>
  <si>
    <t>5100003534 CADS COROZAL 5100003535 CADS CGENA</t>
  </si>
  <si>
    <t>005-038</t>
  </si>
  <si>
    <t>900.589.201-7</t>
  </si>
  <si>
    <t>KANDERI GROUP SAS</t>
  </si>
  <si>
    <r>
      <t>ERIKA JINETH QUINTERO ENCISO</t>
    </r>
    <r>
      <rPr>
        <b/>
        <sz val="11"/>
        <color rgb="FF000000"/>
        <rFont val="Arial"/>
        <family val="2"/>
      </rPr>
      <t xml:space="preserve"> </t>
    </r>
  </si>
  <si>
    <t>313-834.7490</t>
  </si>
  <si>
    <t>info@kanderigroup.com</t>
  </si>
  <si>
    <t>SUMINISTRO DE ELEMENTO DE PAPELERIA, UTILES DE OFICINA Y CONSUMIBLES DE IMPRESIÓN CON DESTINO A LA AGENCIA LOGISTICA DE LAS FUERZAS MILITARES REGIONAL CARIBE</t>
  </si>
  <si>
    <r>
      <t>(4200013008)</t>
    </r>
    <r>
      <rPr>
        <b/>
        <sz val="11"/>
        <rFont val="Arial"/>
        <family val="2"/>
      </rPr>
      <t xml:space="preserve"> 42000015114 - 4200015120</t>
    </r>
  </si>
  <si>
    <t>005-034</t>
  </si>
  <si>
    <t>005-031</t>
  </si>
  <si>
    <t>900.209.975-1</t>
  </si>
  <si>
    <t>CONTROL GROUP IND SAS</t>
  </si>
  <si>
    <r>
      <t>SANDRA LUCIA KALIMANN ROMERO</t>
    </r>
    <r>
      <rPr>
        <b/>
        <sz val="11"/>
        <color rgb="FF000000"/>
        <rFont val="Arial"/>
        <family val="2"/>
      </rPr>
      <t xml:space="preserve"> </t>
    </r>
  </si>
  <si>
    <t>(1) 5206629 fax 5206629</t>
  </si>
  <si>
    <t>licitacionescontrolgroup@gmail.com</t>
  </si>
  <si>
    <t>ADQUISICION DE EQUIPOS-MAQUINARIA INDUSTRIALES Y MENAJE EN ACERO INOXIDABLE PARA LOS CADS Y COMEDOR DE TROPA DE LA AGENCIA LOGÍSTICA DE LAS FUERZAS MILITARES REGIONAL CARIBE</t>
  </si>
  <si>
    <t>,</t>
  </si>
  <si>
    <t>30 DE SEPTIEMBRE DE 2019</t>
  </si>
  <si>
    <t>COMPRAVENTA</t>
  </si>
  <si>
    <t>Contrato 100002813       Adicion 100002883</t>
  </si>
  <si>
    <t>Contrato 4200013999          Adicion 100002883</t>
  </si>
  <si>
    <t>005-039</t>
  </si>
  <si>
    <t>005-032</t>
  </si>
  <si>
    <t>45.438.408-0</t>
  </si>
  <si>
    <t xml:space="preserve">EVENTOS TERA/TERESA DE JESÚS GONZÁLEZ CAMPO </t>
  </si>
  <si>
    <r>
      <t>TERESA DE JESÚS GONZÁLEZ CAMPO</t>
    </r>
    <r>
      <rPr>
        <b/>
        <sz val="11"/>
        <color rgb="FF000000"/>
        <rFont val="Arial"/>
        <family val="2"/>
      </rPr>
      <t xml:space="preserve"> </t>
    </r>
  </si>
  <si>
    <t>6621787 – 318-623.7985 – 312-686.5500</t>
  </si>
  <si>
    <t>eventostera2011@hotmail.com</t>
  </si>
  <si>
    <t>SERVICIOS DE APOYO LOGÍSTICO PARA EL DESARROLLO DEL PLAN DE BIENESTAR VIGENCIA 2019, DIRIGIDO AL PERSONAL DE PLANTA DE LA AGENCIA LOGÍSTICA DE LAS FUERZAS MILITARES REGIONAL CARIBE.</t>
  </si>
  <si>
    <t>4300002945-4300003915</t>
  </si>
  <si>
    <t>005-043</t>
  </si>
  <si>
    <t>005-033</t>
  </si>
  <si>
    <t>900.186.088-0</t>
  </si>
  <si>
    <t>COMPAÑÍA NACIONAL DE METROLOGÍA S.A.S</t>
  </si>
  <si>
    <r>
      <t>OLGA LUCIA PEÑA ARDILA</t>
    </r>
    <r>
      <rPr>
        <b/>
        <sz val="11"/>
        <color rgb="FF000000"/>
        <rFont val="Arial"/>
        <family val="2"/>
      </rPr>
      <t xml:space="preserve"> </t>
    </r>
  </si>
  <si>
    <t>(1) 7450499</t>
  </si>
  <si>
    <t>licitaciones@conamet.com, comercial@conamet.com</t>
  </si>
  <si>
    <t>PRESTACION DEL SERVICIO DE MANTENIMIENTO Y CALIBRACIÓN A TODO COSTO DE MONTACARGAS, ESTIBADORES Y EQUIPOS DE MEDICION PERTENECIENTES A LA AGENCIA LOGÍSTICA DE LAS FUERZAS MILITARES REGIONAL CARIBE</t>
  </si>
  <si>
    <t>15 DE SEPTIEMBRE DE 2019</t>
  </si>
  <si>
    <t>005-044</t>
  </si>
  <si>
    <t xml:space="preserve">AUTOTROPICAL CARTAGENA S.A.S. </t>
  </si>
  <si>
    <t>PRESTACION DEL SERVICIO DE MANTENIMIENTO A TODO COSTO DE MONTACARGAS Y ESTIBADORES PERTENECIENTES A LA AGENCIA LOGÍSTICA DE LAS FUERZAS MILITARES REGIONAL CARIBE</t>
  </si>
  <si>
    <t>11 DE OCTUBRE DE 2019</t>
  </si>
  <si>
    <t>15 DE NOVIEMBRE DE 2019</t>
  </si>
  <si>
    <t>400003154                       ADICION 400003170</t>
  </si>
  <si>
    <t>5100003731                          ADICION 5100003838</t>
  </si>
  <si>
    <t>005-047</t>
  </si>
  <si>
    <t>001-MDN-ARC-JOLA-2019 y 023-ARC-CBN1-2019</t>
  </si>
  <si>
    <t>INPESCAR S.A.S</t>
  </si>
  <si>
    <t>SUMINISTRO DE VIVERES VARIOS Y MEJORAS DE ALIMENTACION PARA EL ABASTECIMIENTO DE LAS UNIDADES MILITARES ATENDIDAS POR LA REGIONAL CARIBE</t>
  </si>
  <si>
    <t>GACAR                         400003052                            CADS CARTAGENA    400003053</t>
  </si>
  <si>
    <t>6100001212 - 6100001213</t>
  </si>
  <si>
    <t>GACAR                            5100003621                               CADS CARTAGENA      5100003624</t>
  </si>
  <si>
    <t>005-042</t>
  </si>
  <si>
    <t>002-MDN-ARC-JOLA-2018 y 023-ARC-CBN1-2019</t>
  </si>
  <si>
    <t>005-036</t>
  </si>
  <si>
    <t>DISTRIBUCIONES EL MEJOR GANGAZO</t>
  </si>
  <si>
    <t>graneroelmejorgangazo@hotmail.com</t>
  </si>
  <si>
    <r>
      <t xml:space="preserve">SUMINISTRO DE VIVERES VARIOS, PESCADOS Y MARISCOS CON DESTINO A LA FUERZA PÚBLICA, ENTIDADES ADSCRITAS Y/O VINCULADAS AL MINISTERIO DE DEFENSA Y OTRAS EN DESARROLLO DE SUS OPERACIONES EN LOS DEPARTAMENTOS DE BOLIVAR, SUCRE Y SAN ANDRES Y PROVIDENCIA. </t>
    </r>
    <r>
      <rPr>
        <b/>
        <sz val="11"/>
        <rFont val="Arial"/>
        <family val="2"/>
      </rPr>
      <t>LOTE 3</t>
    </r>
  </si>
  <si>
    <t>modificar el ANEXO No. 1 del contrato 005-036-2019 en el que se anexan los nuevos precios del contrato (19/09/2019)</t>
  </si>
  <si>
    <t>CADS CARTAGENA 400002954  ADICION 001  400003389   ADICION 002 400003467</t>
  </si>
  <si>
    <t>5100003663                          ADICION 5100003904</t>
  </si>
  <si>
    <t>DEPÓSITO Y LEGUMBRES DEL ORIENTE No.1</t>
  </si>
  <si>
    <r>
      <t>contratosjavierramirez@gmail.com, legumbresdeloriente@gmail.com</t>
    </r>
    <r>
      <rPr>
        <u/>
        <sz val="11"/>
        <color rgb="FF0000FF"/>
        <rFont val="Arial"/>
        <family val="2"/>
      </rPr>
      <t>, glocasa2003@gmail.com</t>
    </r>
  </si>
  <si>
    <r>
      <t xml:space="preserve">SUMINISTRO DE VIVERES VARIOS, PESCADOS Y MARISCOS CON DESTINO A LA FUERZA PÚBLICA, ENTIDADES ADSCRITAS Y/O VINCULADAS AL MINISTERIO DE DEFENSA Y OTRAS EN DESARROLLO DE SUS OPERACIONES EN LOS DEPARTAMENTOS DE BOLIVAR, SUCRE Y SAN ANDRES Y PROVIDENCIA. </t>
    </r>
    <r>
      <rPr>
        <b/>
        <sz val="11"/>
        <rFont val="Arial"/>
        <family val="2"/>
      </rPr>
      <t>LOTE 4</t>
    </r>
  </si>
  <si>
    <t>28 DE DICIEMBRE DE 2019</t>
  </si>
  <si>
    <t>28 DE FEBRERO DE 220</t>
  </si>
  <si>
    <t>CADS COROZAL     400002955</t>
  </si>
  <si>
    <t>890.112.098-1</t>
  </si>
  <si>
    <t>PRODUMAR S.A.S</t>
  </si>
  <si>
    <t>AIDA ELENA RETAMOZO INSIGNARES</t>
  </si>
  <si>
    <t>340.1413 fax.370.2681</t>
  </si>
  <si>
    <t>ventas@pescaderiaprodumar.com</t>
  </si>
  <si>
    <r>
      <t xml:space="preserve">SUMINISTRO DE VIVERES VARIOS, PESCADOS Y MARISCOS CON DESTINO A LA FUERZA PÚBLICA, ENTIDADES ADSCRITAS Y/O VINCULADAS AL MINISTERIO DE DEFENSA Y OTRAS EN DESARROLLO DE SUS OPERACIONES EN LOS DEPARTAMENTOS DE BOLIVAR, SUCRE Y SAN ANDRES Y PROVIDENCIA. </t>
    </r>
    <r>
      <rPr>
        <b/>
        <sz val="11"/>
        <rFont val="Arial"/>
        <family val="2"/>
      </rPr>
      <t>LOTE 2</t>
    </r>
  </si>
  <si>
    <t>CADS CARTAGENA 400002908                       CADS COROZAL     400002909</t>
  </si>
  <si>
    <t>CADS CARTAGENA   5100003665                                  CADS COROZAL       5100003666</t>
  </si>
  <si>
    <t>890.908.822-5</t>
  </si>
  <si>
    <t>COMERCIALIZADORA DE HIELOS IGLU S.A.</t>
  </si>
  <si>
    <t>JUAN DIEGO LONDOÑO MEJIA</t>
  </si>
  <si>
    <t>(5) 6437059 – 3012604274 - 3128620460</t>
  </si>
  <si>
    <t>lidercomercial@hieloalmirante.com, lidercomercialbogota@hieloiglu.com</t>
  </si>
  <si>
    <r>
      <t xml:space="preserve">SUMINISTRO DE VIVERES VARIOS, PESCADOS Y MARISCOS CON DESTINO A LA FUERZA PÚBLICA, ENTIDADES ADSCRITAS Y/O VINCULADAS AL MINISTERIO DE DEFENSA Y OTRAS EN DESARROLLO DE SUS OPERACIONES EN LOS DEPARTAMENTOS DE BOLIVAR, SUCRE Y SAN ANDRES Y PROVIDENCIA. </t>
    </r>
    <r>
      <rPr>
        <b/>
        <sz val="11"/>
        <rFont val="Arial"/>
        <family val="2"/>
      </rPr>
      <t>LOTE 5</t>
    </r>
  </si>
  <si>
    <t xml:space="preserve">CADS CARTAGENA   400002956                            CADS COROZAL        400002957                        ADICION CADS CARTAGENA 400003256                          ADICION CADS COROZAL 400003257 </t>
  </si>
  <si>
    <t>CADS COROZAL                     5100003667                               CADS CARTAGENA      5100003680                          ADICION CADS CARTAGENA  5100003821                          ADICION CADS COROZAL  5100003822</t>
  </si>
  <si>
    <t>005-046</t>
  </si>
  <si>
    <t>005-040</t>
  </si>
  <si>
    <t>70.465.079-1</t>
  </si>
  <si>
    <t>DISTRIBUCIONES EL MEJOR GANGAZO/JHON FREDY ARIAS DUQUE</t>
  </si>
  <si>
    <t>SUMINISTRO DE VIVERES VARIOS, HUEVOS, FRUTAS Y VERDURAS FRESCAS Y SECAS CON DESTINO A LA FUERZA PÚBLICA, ENTIDADES ADSCRITAS Y/O VINCULADAS AL MINISTERIO DE DEFENSA Y OTRAS, ATENDIDAS POR LA REGIONAL CARIBE</t>
  </si>
  <si>
    <t>63319-63419</t>
  </si>
  <si>
    <t>CADS CARTAGENA   400003037                            CADS COROZAL        400003038                      HUEVOS BOLIVAR    400003039                       ADICION CARTAGENA 400003235</t>
  </si>
  <si>
    <t>6100001221                                                    6100001226           6100001227</t>
  </si>
  <si>
    <t xml:space="preserve">CADS CARTAGENA      5100003708                               CADS COROZAL           5100003714                         HUEVOS BOLIVAR       5100003715                          ADICION CARTAGENA 5100003800                          ADICION COROZAL      5100003801 </t>
  </si>
  <si>
    <t>005-041</t>
  </si>
  <si>
    <t>15.030.711-1</t>
  </si>
  <si>
    <t>DEPÓSITO Y LEGUMBRES DEL ORIENTE No.1/JAVIER OSVALDO RAMÍREZ MARTÍNEZ</t>
  </si>
  <si>
    <t>SUMINISTRO DE VIVERES VARIOS, HUEVOS, FRUTAS Y VERDURAS FRESCAS Y SECAS CON DESTINO A LA FUERZA PÚBLICA, ENTIDADES ADSCRITAS Y/O VINCULADAS AL MINISTERIO DE DEFENSA Y OTRAS, ATENDIDAS POR LA REGIONAL CARIBE. LOTES 3 Y 4</t>
  </si>
  <si>
    <t>14 DE DICIEMBRE DE 2019</t>
  </si>
  <si>
    <t>63219  63119</t>
  </si>
  <si>
    <t>LOTE 3: FRUTAS Y VERDURAS.
CADS COROZAL.
 400003040
LOTE 4: VIVERES SAN ANDRES. 
CADS CARTAGENA.
 400002910
COMEDOR GACAR. 
 400002911
ADICION 400003262</t>
  </si>
  <si>
    <t>6100001228  6100001230 6100001231</t>
  </si>
  <si>
    <t xml:space="preserve"> FRUTAS Y VERDURAS      CADS COROZAL                       5100003716                         VIVERES VARIOS SAN ANDRES 5100003718                         VIVERES VARIOS LOTE 4 COMEDOR GACAR 5100003719  ADICION 5100003841</t>
  </si>
  <si>
    <t>005-048</t>
  </si>
  <si>
    <t>79.803.698-4</t>
  </si>
  <si>
    <t>ROBINSON LEONARDO FONSECA RUBIO</t>
  </si>
  <si>
    <t>311-564-3443</t>
  </si>
  <si>
    <t>robinsonarquitecto@gmail.com</t>
  </si>
  <si>
    <t>MANTENIMIENTO PREVENTIVO Y CORRECTIVO PARA EL CADS DE LA AGENCIA LOGISTICA DE LAS FUERZAS MILITARES REGIONAL CARIBE UBICADO EN COROZAL, SUCRE</t>
  </si>
  <si>
    <t>10 DE DICIEMBRE DE 2019</t>
  </si>
  <si>
    <t>OBRAS</t>
  </si>
  <si>
    <t>400003098-400003328</t>
  </si>
  <si>
    <t>5100003865(4300003876)  (4300003965) ADICION 5100003887 (4300003889)             ( 4300003961)</t>
  </si>
  <si>
    <t>005-052</t>
  </si>
  <si>
    <t>860.521.299-0</t>
  </si>
  <si>
    <t>CARNES LOS SAUCES S.A</t>
  </si>
  <si>
    <t>RAUL ALBERTO CASTELLANOS</t>
  </si>
  <si>
    <t>(1) 7429240 – fax 7429787</t>
  </si>
  <si>
    <t>gerencia@carneslossauces.com</t>
  </si>
  <si>
    <t>SUMINISTRO DE CARNE DE RES Y CARNE DE CERDO PARA EL ABASTECIMIENTO DE LAS UNIDADES MILITARES DE LOS DEPARTAMENTOS DE BOLIVAR Y SUCRE ATENDIDAS POR LA REGIONAL CARIBE</t>
  </si>
  <si>
    <t>400003212 CADS CARTAGENA                400003213 CADS COROZAL  ADICION 400003342 CADS CARTAGENA                    ADICION 400003343 CADS COROZAL</t>
  </si>
  <si>
    <t>5100003835 CADS CARTAGENA 5100003836 COROZAL ADICION 5100003907 CADS CARTAGENA                    ADICION 5100003908 CADS COROZAL</t>
  </si>
  <si>
    <t>005-051</t>
  </si>
  <si>
    <t>001-MDN-ARC-JOLA-2019 y Nro.141-00-A COFAC-DILOS-2018</t>
  </si>
  <si>
    <t>860.520.408-2</t>
  </si>
  <si>
    <t>ASEBIOL SAS</t>
  </si>
  <si>
    <r>
      <t xml:space="preserve">María </t>
    </r>
    <r>
      <rPr>
        <b/>
        <sz val="11"/>
        <color theme="1"/>
        <rFont val="Arial"/>
        <family val="2"/>
      </rPr>
      <t>Valentina Inés Elvira Londoño Muñoz</t>
    </r>
  </si>
  <si>
    <t>6103050 – 2189808 – fax 2189984 – Cel.315-300.8101</t>
  </si>
  <si>
    <t>vlondono@asebiol.com, cparada@asebiol.com</t>
  </si>
  <si>
    <t>SERVICIO DE ANÁLISIS MICROBIOLÓGICOS A LOS ALIMENTOS, AGUA POTABLE, MANIPULADORES DE ALIMENTOS, AMBIENTE Y SUPERFICIES EN LOS COMEDORES DE TROPA Y CADS ADMINISTRADOS POR LA AGENCIA LOGÍSTICA REGIONAL CARIBE</t>
  </si>
  <si>
    <r>
      <t xml:space="preserve">4300003827 </t>
    </r>
    <r>
      <rPr>
        <b/>
        <sz val="11"/>
        <rFont val="Arial"/>
        <family val="2"/>
      </rPr>
      <t>-4300003829</t>
    </r>
  </si>
  <si>
    <t>005-049</t>
  </si>
  <si>
    <t>001-MDN-ARC-JOLA-2019 - 023-ARC-CBN1-2019</t>
  </si>
  <si>
    <t>005-045</t>
  </si>
  <si>
    <t>SUMINISTRO DE AGUA TRATADA EN BOLSA, FRUTAS Y VERDURAS FRESCAS Y SECAS CON DESTINO A LA FUERZA PÚBLICA, ENTIDADES ADSCRITAS Y/O VINCULADAS AL MINISTERIO DE DEFENSA Y OTRAS, ATENDIDAS POR LA REGIONAL CARIBE. LOTE 1</t>
  </si>
  <si>
    <t>SUMINISTRO DE AGUA TRATADA EN BOLSA, FRUTAS Y VERDURAS FRESCAS Y SECAS CON DESTINO A LA FUERZA PÚBLICA, ENTIDADES ADSCRITAS Y/O VINCULADAS AL MINISTERIO DE DEFENSA Y OTRAS, ATENDIDAS POR LA REGIONAL CARIBE. LOTE 2</t>
  </si>
  <si>
    <t>005-050</t>
  </si>
  <si>
    <t xml:space="preserve">001-ARC-JOLA-2019  - . 023-ARC-CBN-1-2019 </t>
  </si>
  <si>
    <t>SUMINISTRO DE VÍVERES VARIOS Y BEBIDAS REFRESCANTES CON DESTINO A LA FUERZA PÚBLICA, ENTIDADES ADSCRITAS Y/O VINCULADAS AL MINISTERIO DE DEFENSA Y OTRAS EN DESARROLLO DE SUS OPERACIONES EN LOS DEPARTAMENTOS DE BOLÍVAR Y SUCRE.LOTE 1</t>
  </si>
  <si>
    <t>CADS CARTAGENA 400003306  CADS COROZAL 400003307  MODIFICATORIO 400003402</t>
  </si>
  <si>
    <t>CADS CARTAGENA 5100003868 CADS COROZAL 5100003869  MODIFICATORIO 5100003920</t>
  </si>
  <si>
    <t>802.023.938 - 1</t>
  </si>
  <si>
    <t>DIBEL &amp; COMPANIA S.A.S</t>
  </si>
  <si>
    <t>ALFONSO AVILA VERA</t>
  </si>
  <si>
    <t>(5) 3691039 fax 3609546</t>
  </si>
  <si>
    <t>gerencia@dibelcia.com</t>
  </si>
  <si>
    <t>SUMINISTRO DE VÍVERES VARIOS Y BEBIDAS REFRESCANTES CON DESTINO A LA FUERZA PÚBLICA, ENTIDADES ADSCRITAS Y/O VINCULADAS AL MINISTERIO DE DEFENSA Y OTRAS EN DESARROLLO DE SUS OPERACIONES EN LOS DEPARTAMENTOS DE BOLÍVAR Y SUCRE</t>
  </si>
  <si>
    <t>005-053</t>
  </si>
  <si>
    <t xml:space="preserve">001-ARC-JOLA-2019 - 023-ARC-CBN-1-2019 </t>
  </si>
  <si>
    <t>SUMINISTRO DE VÍVERES VARIOS, FRUTAS Y VERDURAS FRESCAS Y SECAS,  LACTEOS, CARNES FRIAS, CARNE DE RES, CERDO Y POLLO CON DESTINO A LA FUERZA PÚBLICA, ENTIDADES ADSCRITAS Y/O VINCULADAS AL MINISTERIO DE DEFENSA Y OTRAS EN DESARROLLO DE SUS OPERACIONES EN LOS DEPARTAMENTOS DE BOLÍVAR, SUCRE Y SAN ANDRES Y PROVIDENCIA. LOTE 1-2-3</t>
  </si>
  <si>
    <t xml:space="preserve">5100003925                          FRUTAS Y VERDURAS  CADS COROZAL                       5100003928 LACTEOS CADS CARTAGENA                  5100003929 LACTEOS CADS COROZAL                       5100003949 VIVERES VARIOS SAN ANDRES  5100003953  CADS COROZAL </t>
  </si>
  <si>
    <t xml:space="preserve">890.200.752-8 </t>
  </si>
  <si>
    <t>SALSAMENTARÍA SANTANDER S.A</t>
  </si>
  <si>
    <t>JAIME ANDRÉS SÁNCHEZ LA ROTTA</t>
  </si>
  <si>
    <t>(7) 6301616</t>
  </si>
  <si>
    <t>jefedecartera@salsan.com.co</t>
  </si>
  <si>
    <t>SUMINISTRO DE VÍVERES VARIOS, FRUTAS Y VERDURAS FRESCAS Y SECAS,  LACTEOS, CARNES FRIAS, CARNE DE RES, CERDO Y POLLO CON DESTINO A LA FUERZA PÚBLICA, ENTIDADES ADSCRITAS Y/O VINCULADAS AL MINISTERIO DE DEFENSA Y OTRAS EN DESARROLLO DE SUS OPERACIONES EN LOS DEPARTAMENTOS DE BOLÍVAR, SUCRE Y SAN ANDRES Y PROVIDENCIA. LOTE 4</t>
  </si>
  <si>
    <t xml:space="preserve">890.100.026-1 </t>
  </si>
  <si>
    <t>CAMAGUEY S.A</t>
  </si>
  <si>
    <t>JORGE ENRIQUE VASQUEZ MATERA</t>
  </si>
  <si>
    <t>(5) 3669999 – fax (5) 3669922</t>
  </si>
  <si>
    <t>pmatera@camaguey.com.co</t>
  </si>
  <si>
    <t>SUMINISTRO DE VÍVERES VARIOS, FRUTAS Y VERDURAS FRESCAS Y SECAS,  LACTEOS, CARNES FRIAS, CARNE DE RES, CERDO Y POLLO CON DESTINO A LA FUERZA PÚBLICA, ENTIDADES ADSCRITAS Y/O VINCULADAS AL MINISTERIO DE DEFENSA Y OTRAS EN DESARROLLO DE SUS OPERACIONES EN LOS DEPARTAMENTOS DE BOLÍVAR, SUCRE Y SAN ANDRES Y PROVIDENCIA. LOTE 5-6</t>
  </si>
  <si>
    <t>CADS CARTAGENA(CARNE) 400003403                            CADS COROZAL(CARNE) 400003404                            CADS CARTAGENA(CERDO) 400003405                            CADS COROZAL(CERDO) 400003406</t>
  </si>
  <si>
    <t>CADS CARTAGENA              (CARNES) 5100003916           CADS COROZAL                 (CARNES) 5100003917           CADS CARTAGENA              (CERDO) 5100003918              CADS COROZAL                  (CERDO) 5100003919</t>
  </si>
  <si>
    <t>005-056</t>
  </si>
  <si>
    <t xml:space="preserve">interadministrativos Nro.007-ARC-JOLA-2019 - No. 023-ARC-CBN-1-2019 </t>
  </si>
  <si>
    <t>SUMINISTRO DE POLLO PARA EL ABASTECIMIENTO DE LAS UNIDADES MILITARES DE LOS DEPARTAMENTOS DE BOLIVAR Y SUCRE ATENDIDAS POR LA REGIONAL CARIBE</t>
  </si>
  <si>
    <t xml:space="preserve">CADS CARTAGENA400003349                            CADS COROZAL400003350                            </t>
  </si>
  <si>
    <t xml:space="preserve">CADS CARTAGENA5100003957                            CADS COROZAL5100003958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</si>
</sst>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_-;\-* #,##0.00_-;_-* &quot;-&quot;_-;_-@_-"/>
    <numFmt numFmtId="167" formatCode="_-* #,##0.000_-;\-* #,##0.000_-;_-* &quot;-&quot;_-;_-@_-"/>
    <numFmt numFmtId="168" formatCode="_-* #,##0.0_-;\-* #,##0.0_-;_-* &quot;-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0000FF"/>
      <name val="Arial"/>
      <family val="2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u/>
      <sz val="11"/>
      <color rgb="FF0000FF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3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2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65" fontId="6" fillId="3" borderId="1" xfId="5" applyFont="1" applyFill="1" applyBorder="1" applyAlignment="1">
      <alignment horizontal="center" vertical="center" wrapText="1"/>
    </xf>
    <xf numFmtId="166" fontId="5" fillId="3" borderId="1" xfId="2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164" fontId="6" fillId="3" borderId="1" xfId="7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13" fillId="3" borderId="1" xfId="5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2" fillId="3" borderId="1" xfId="6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66" fontId="5" fillId="3" borderId="1" xfId="2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167" fontId="5" fillId="3" borderId="1" xfId="2" applyNumberFormat="1" applyFont="1" applyFill="1" applyBorder="1" applyAlignment="1">
      <alignment horizontal="center" vertical="center"/>
    </xf>
    <xf numFmtId="0" fontId="6" fillId="4" borderId="1" xfId="9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14" fontId="6" fillId="0" borderId="1" xfId="9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164" fontId="19" fillId="3" borderId="1" xfId="4" applyFont="1" applyFill="1" applyBorder="1" applyAlignment="1">
      <alignment horizontal="center" vertical="center" wrapText="1"/>
    </xf>
    <xf numFmtId="0" fontId="5" fillId="0" borderId="2" xfId="0" applyFont="1" applyBorder="1"/>
    <xf numFmtId="2" fontId="3" fillId="2" borderId="1" xfId="3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64" fontId="6" fillId="3" borderId="1" xfId="4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wrapText="1"/>
    </xf>
    <xf numFmtId="0" fontId="9" fillId="3" borderId="1" xfId="6" applyFont="1" applyFill="1" applyBorder="1" applyAlignment="1">
      <alignment horizontal="center" vertical="center" wrapText="1"/>
    </xf>
    <xf numFmtId="0" fontId="6" fillId="3" borderId="1" xfId="8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left" wrapText="1"/>
    </xf>
    <xf numFmtId="3" fontId="1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166" fontId="5" fillId="3" borderId="1" xfId="2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horizontal="right" vertical="center"/>
    </xf>
    <xf numFmtId="0" fontId="6" fillId="3" borderId="1" xfId="9" applyFont="1" applyFill="1" applyBorder="1" applyAlignment="1">
      <alignment horizontal="center" vertical="center" wrapText="1"/>
    </xf>
    <xf numFmtId="0" fontId="6" fillId="3" borderId="1" xfId="8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3" fillId="3" borderId="1" xfId="4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0" fontId="9" fillId="3" borderId="1" xfId="6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wrapText="1"/>
    </xf>
    <xf numFmtId="165" fontId="5" fillId="3" borderId="1" xfId="1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wrapText="1"/>
    </xf>
    <xf numFmtId="0" fontId="22" fillId="3" borderId="1" xfId="6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164" fontId="6" fillId="3" borderId="3" xfId="4" applyFont="1" applyFill="1" applyBorder="1" applyAlignment="1">
      <alignment horizontal="center" vertical="center" wrapText="1"/>
    </xf>
    <xf numFmtId="164" fontId="6" fillId="3" borderId="4" xfId="4" applyFont="1" applyFill="1" applyBorder="1" applyAlignment="1">
      <alignment horizontal="center" vertical="center" wrapText="1"/>
    </xf>
    <xf numFmtId="164" fontId="6" fillId="3" borderId="5" xfId="4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14" fontId="19" fillId="0" borderId="3" xfId="0" applyNumberFormat="1" applyFont="1" applyFill="1" applyBorder="1" applyAlignment="1">
      <alignment horizontal="center" vertical="center" wrapText="1"/>
    </xf>
    <xf numFmtId="14" fontId="19" fillId="0" borderId="5" xfId="0" applyNumberFormat="1" applyFont="1" applyFill="1" applyBorder="1" applyAlignment="1">
      <alignment horizontal="center" vertical="center" wrapText="1"/>
    </xf>
    <xf numFmtId="164" fontId="19" fillId="3" borderId="3" xfId="4" applyFont="1" applyFill="1" applyBorder="1" applyAlignment="1">
      <alignment horizontal="center" vertical="center" wrapText="1"/>
    </xf>
    <xf numFmtId="164" fontId="19" fillId="3" borderId="5" xfId="4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64" fontId="13" fillId="3" borderId="3" xfId="4" applyFont="1" applyFill="1" applyBorder="1" applyAlignment="1">
      <alignment horizontal="center" vertical="center" wrapText="1"/>
    </xf>
    <xf numFmtId="164" fontId="13" fillId="3" borderId="5" xfId="4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4" fontId="19" fillId="0" borderId="4" xfId="0" applyNumberFormat="1" applyFont="1" applyFill="1" applyBorder="1" applyAlignment="1">
      <alignment horizontal="center" vertical="center" wrapText="1"/>
    </xf>
    <xf numFmtId="164" fontId="19" fillId="3" borderId="4" xfId="4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</cellXfs>
  <cellStyles count="10">
    <cellStyle name="Hipervínculo" xfId="6" builtinId="8"/>
    <cellStyle name="Millares" xfId="1" builtinId="3"/>
    <cellStyle name="Millares [0]" xfId="2" builtinId="6"/>
    <cellStyle name="Millares 4" xfId="5"/>
    <cellStyle name="Moneda 2 2" xfId="4"/>
    <cellStyle name="Moneda 3" xfId="7"/>
    <cellStyle name="Normal" xfId="0" builtinId="0"/>
    <cellStyle name="Normal 2 2" xfId="8"/>
    <cellStyle name="Normal 3" xfId="3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erencia@carneslossauces.com" TargetMode="External"/><Relationship Id="rId13" Type="http://schemas.openxmlformats.org/officeDocument/2006/relationships/hyperlink" Target="mailto:autotropical@hotmail.com" TargetMode="External"/><Relationship Id="rId18" Type="http://schemas.openxmlformats.org/officeDocument/2006/relationships/hyperlink" Target="mailto:cpcingenieriayarquitecturasas@gmail.com" TargetMode="External"/><Relationship Id="rId26" Type="http://schemas.openxmlformats.org/officeDocument/2006/relationships/hyperlink" Target="mailto:graneroelmejorgangazo@hotmail.com" TargetMode="External"/><Relationship Id="rId3" Type="http://schemas.openxmlformats.org/officeDocument/2006/relationships/hyperlink" Target="mailto:jefedecartera@salsan.com" TargetMode="External"/><Relationship Id="rId21" Type="http://schemas.openxmlformats.org/officeDocument/2006/relationships/hyperlink" Target="mailto:juridico@arioscolombia.com.co" TargetMode="External"/><Relationship Id="rId7" Type="http://schemas.openxmlformats.org/officeDocument/2006/relationships/hyperlink" Target="mailto:vlondono@asebiol.com" TargetMode="External"/><Relationship Id="rId12" Type="http://schemas.openxmlformats.org/officeDocument/2006/relationships/hyperlink" Target="mailto:graneroelmejorgangazo@hotmail.com" TargetMode="External"/><Relationship Id="rId17" Type="http://schemas.openxmlformats.org/officeDocument/2006/relationships/hyperlink" Target="mailto:yelena.castano@usbctg.edu.co" TargetMode="External"/><Relationship Id="rId25" Type="http://schemas.openxmlformats.org/officeDocument/2006/relationships/hyperlink" Target="mailto:aneth.ramirez@suservecolombia.com" TargetMode="External"/><Relationship Id="rId2" Type="http://schemas.openxmlformats.org/officeDocument/2006/relationships/hyperlink" Target="mailto:pmatera@camaguey.com" TargetMode="External"/><Relationship Id="rId16" Type="http://schemas.openxmlformats.org/officeDocument/2006/relationships/hyperlink" Target="mailto:pez.caribe.c@gmail.com" TargetMode="External"/><Relationship Id="rId20" Type="http://schemas.openxmlformats.org/officeDocument/2006/relationships/hyperlink" Target="mailto:qualitycys@hotmail.com" TargetMode="External"/><Relationship Id="rId29" Type="http://schemas.openxmlformats.org/officeDocument/2006/relationships/hyperlink" Target="mailto:graneroelmejorgangazo@hotmail.com" TargetMode="External"/><Relationship Id="rId1" Type="http://schemas.openxmlformats.org/officeDocument/2006/relationships/hyperlink" Target="mailto:graneroelmejorgangazo@hotmail.com" TargetMode="External"/><Relationship Id="rId6" Type="http://schemas.openxmlformats.org/officeDocument/2006/relationships/hyperlink" Target="mailto:jomewa23@hotmail.com" TargetMode="External"/><Relationship Id="rId11" Type="http://schemas.openxmlformats.org/officeDocument/2006/relationships/hyperlink" Target="mailto:ventas@pescaderiaprodumar.com" TargetMode="External"/><Relationship Id="rId24" Type="http://schemas.openxmlformats.org/officeDocument/2006/relationships/hyperlink" Target="mailto:graneroelmejorgangazo@hotmail.com" TargetMode="External"/><Relationship Id="rId32" Type="http://schemas.openxmlformats.org/officeDocument/2006/relationships/comments" Target="../comments1.xml"/><Relationship Id="rId5" Type="http://schemas.openxmlformats.org/officeDocument/2006/relationships/hyperlink" Target="mailto:graneroelmejorgangazo@hotmail.com" TargetMode="External"/><Relationship Id="rId15" Type="http://schemas.openxmlformats.org/officeDocument/2006/relationships/hyperlink" Target="mailto:info@kanderigroup.com" TargetMode="External"/><Relationship Id="rId23" Type="http://schemas.openxmlformats.org/officeDocument/2006/relationships/hyperlink" Target="mailto:jomewa23@hotmail.com" TargetMode="External"/><Relationship Id="rId28" Type="http://schemas.openxmlformats.org/officeDocument/2006/relationships/hyperlink" Target="mailto:dircomercial@saig.com.co;saig.hidraulicos@gmail.com" TargetMode="External"/><Relationship Id="rId10" Type="http://schemas.openxmlformats.org/officeDocument/2006/relationships/hyperlink" Target="mailto:graneroelmejorgangazo@hotmail.com" TargetMode="External"/><Relationship Id="rId19" Type="http://schemas.openxmlformats.org/officeDocument/2006/relationships/hyperlink" Target="mailto:ventascomercializadoradiana@gmail.com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mailto:gerencia@dibelcia.com" TargetMode="External"/><Relationship Id="rId9" Type="http://schemas.openxmlformats.org/officeDocument/2006/relationships/hyperlink" Target="mailto:robinsonarquitecto@gmail.com" TargetMode="External"/><Relationship Id="rId14" Type="http://schemas.openxmlformats.org/officeDocument/2006/relationships/hyperlink" Target="mailto:eventostera2011@hotmail.com" TargetMode="External"/><Relationship Id="rId22" Type="http://schemas.openxmlformats.org/officeDocument/2006/relationships/hyperlink" Target="mailto:autotropical@hotmail.com" TargetMode="External"/><Relationship Id="rId27" Type="http://schemas.openxmlformats.org/officeDocument/2006/relationships/hyperlink" Target="mailto:gerenciafumiespray@outlook.com" TargetMode="External"/><Relationship Id="rId30" Type="http://schemas.openxmlformats.org/officeDocument/2006/relationships/hyperlink" Target="mailto:graneroelmejorgangaz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3"/>
  <sheetViews>
    <sheetView tabSelected="1" topLeftCell="AE1" workbookViewId="0">
      <selection activeCell="AO4" sqref="AO4"/>
    </sheetView>
  </sheetViews>
  <sheetFormatPr baseColWidth="10" defaultRowHeight="15" x14ac:dyDescent="0.25"/>
  <cols>
    <col min="1" max="1" width="16" customWidth="1"/>
    <col min="3" max="3" width="13" customWidth="1"/>
    <col min="4" max="4" width="20" bestFit="1" customWidth="1"/>
    <col min="5" max="5" width="13.42578125" customWidth="1"/>
    <col min="6" max="6" width="13.5703125" customWidth="1"/>
    <col min="7" max="7" width="14" customWidth="1"/>
    <col min="8" max="8" width="24.140625" customWidth="1"/>
    <col min="9" max="9" width="16.7109375" customWidth="1"/>
    <col min="10" max="10" width="18" customWidth="1"/>
    <col min="11" max="11" width="23.5703125" bestFit="1" customWidth="1"/>
    <col min="12" max="12" width="18.85546875" customWidth="1"/>
    <col min="13" max="13" width="32.140625" customWidth="1"/>
    <col min="14" max="14" width="19.7109375" bestFit="1" customWidth="1"/>
    <col min="15" max="15" width="16.85546875" bestFit="1" customWidth="1"/>
    <col min="17" max="17" width="16.85546875" bestFit="1" customWidth="1"/>
    <col min="19" max="19" width="18.5703125" bestFit="1" customWidth="1"/>
    <col min="21" max="21" width="16.85546875" bestFit="1" customWidth="1"/>
    <col min="37" max="37" width="15.42578125" customWidth="1"/>
    <col min="38" max="38" width="41.140625" customWidth="1"/>
    <col min="39" max="39" width="32" customWidth="1"/>
    <col min="40" max="40" width="41.7109375" customWidth="1"/>
    <col min="42" max="42" width="49.85546875" customWidth="1"/>
    <col min="43" max="43" width="26" bestFit="1" customWidth="1"/>
    <col min="44" max="44" width="54.85546875" customWidth="1"/>
  </cols>
  <sheetData>
    <row r="1" spans="1:45" ht="105" x14ac:dyDescent="0.2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6</v>
      </c>
      <c r="H1" s="52" t="s">
        <v>7</v>
      </c>
      <c r="I1" s="52" t="s">
        <v>8</v>
      </c>
      <c r="J1" s="52" t="s">
        <v>9</v>
      </c>
      <c r="K1" s="52" t="s">
        <v>10</v>
      </c>
      <c r="L1" s="52" t="s">
        <v>11</v>
      </c>
      <c r="M1" s="52" t="s">
        <v>12</v>
      </c>
      <c r="N1" s="52" t="s">
        <v>13</v>
      </c>
      <c r="O1" s="52" t="s">
        <v>14</v>
      </c>
      <c r="P1" s="52" t="s">
        <v>15</v>
      </c>
      <c r="Q1" s="52" t="s">
        <v>16</v>
      </c>
      <c r="R1" s="52" t="s">
        <v>17</v>
      </c>
      <c r="S1" s="52" t="s">
        <v>18</v>
      </c>
      <c r="T1" s="52" t="s">
        <v>19</v>
      </c>
      <c r="U1" s="52" t="s">
        <v>20</v>
      </c>
      <c r="V1" s="52" t="s">
        <v>21</v>
      </c>
      <c r="W1" s="52" t="s">
        <v>22</v>
      </c>
      <c r="X1" s="52" t="s">
        <v>23</v>
      </c>
      <c r="Y1" s="52" t="s">
        <v>24</v>
      </c>
      <c r="Z1" s="52" t="s">
        <v>25</v>
      </c>
      <c r="AA1" s="52" t="s">
        <v>26</v>
      </c>
      <c r="AB1" s="52" t="s">
        <v>27</v>
      </c>
      <c r="AC1" s="52" t="s">
        <v>28</v>
      </c>
      <c r="AD1" s="52" t="s">
        <v>29</v>
      </c>
      <c r="AE1" s="52" t="s">
        <v>30</v>
      </c>
      <c r="AF1" s="52" t="s">
        <v>31</v>
      </c>
      <c r="AG1" s="52" t="s">
        <v>32</v>
      </c>
      <c r="AH1" s="52" t="s">
        <v>33</v>
      </c>
      <c r="AI1" s="52" t="s">
        <v>34</v>
      </c>
      <c r="AJ1" s="52" t="s">
        <v>35</v>
      </c>
      <c r="AK1" s="52" t="s">
        <v>36</v>
      </c>
      <c r="AL1" s="52" t="s">
        <v>37</v>
      </c>
      <c r="AM1" s="52" t="s">
        <v>38</v>
      </c>
      <c r="AN1" s="52" t="s">
        <v>39</v>
      </c>
      <c r="AO1" s="52" t="s">
        <v>40</v>
      </c>
      <c r="AP1" s="52" t="s">
        <v>41</v>
      </c>
      <c r="AQ1" s="52" t="s">
        <v>42</v>
      </c>
      <c r="AR1" s="52" t="s">
        <v>43</v>
      </c>
      <c r="AS1" s="2"/>
    </row>
    <row r="2" spans="1:45" ht="128.25" x14ac:dyDescent="0.25">
      <c r="A2" s="29" t="s">
        <v>44</v>
      </c>
      <c r="B2" s="18" t="s">
        <v>45</v>
      </c>
      <c r="C2" s="4">
        <v>43490</v>
      </c>
      <c r="D2" s="56">
        <v>53827540</v>
      </c>
      <c r="E2" s="53" t="s">
        <v>46</v>
      </c>
      <c r="F2" s="5" t="s">
        <v>45</v>
      </c>
      <c r="G2" s="45">
        <v>15030711</v>
      </c>
      <c r="H2" s="15" t="s">
        <v>47</v>
      </c>
      <c r="I2" s="59" t="s">
        <v>48</v>
      </c>
      <c r="J2" s="13" t="s">
        <v>49</v>
      </c>
      <c r="K2" s="16" t="s">
        <v>50</v>
      </c>
      <c r="L2" s="53" t="s">
        <v>51</v>
      </c>
      <c r="M2" s="60" t="s">
        <v>52</v>
      </c>
      <c r="N2" s="9">
        <v>53827540</v>
      </c>
      <c r="O2" s="10">
        <v>26913760</v>
      </c>
      <c r="P2" s="11">
        <v>43542</v>
      </c>
      <c r="Q2" s="7"/>
      <c r="R2" s="7"/>
      <c r="S2" s="9">
        <f>N2+O2+Q2</f>
        <v>80741300</v>
      </c>
      <c r="T2" s="7"/>
      <c r="U2" s="7"/>
      <c r="V2" s="55">
        <v>43504</v>
      </c>
      <c r="W2" s="55"/>
      <c r="X2" s="12">
        <v>43585</v>
      </c>
      <c r="Y2" s="7"/>
      <c r="Z2" s="13"/>
      <c r="AA2" s="7"/>
      <c r="AB2" s="7"/>
      <c r="AC2" s="7"/>
      <c r="AD2" s="7"/>
      <c r="AE2" s="7"/>
      <c r="AF2" s="7"/>
      <c r="AG2" s="13">
        <v>6019</v>
      </c>
      <c r="AH2" s="11">
        <v>43504</v>
      </c>
      <c r="AI2" s="13">
        <v>12119</v>
      </c>
      <c r="AJ2" s="11">
        <v>43544</v>
      </c>
      <c r="AK2" s="13" t="s">
        <v>53</v>
      </c>
      <c r="AL2" s="7"/>
      <c r="AM2" s="7"/>
      <c r="AN2" s="7"/>
      <c r="AO2" s="7"/>
      <c r="AP2" s="15" t="s">
        <v>54</v>
      </c>
      <c r="AQ2" s="15" t="s">
        <v>55</v>
      </c>
      <c r="AR2" s="15" t="s">
        <v>56</v>
      </c>
      <c r="AS2" s="17"/>
    </row>
    <row r="3" spans="1:45" ht="129" x14ac:dyDescent="0.25">
      <c r="A3" s="29" t="s">
        <v>44</v>
      </c>
      <c r="B3" s="18" t="s">
        <v>57</v>
      </c>
      <c r="C3" s="4">
        <v>43503</v>
      </c>
      <c r="D3" s="19">
        <v>40000000</v>
      </c>
      <c r="E3" s="3" t="s">
        <v>58</v>
      </c>
      <c r="F3" s="54" t="s">
        <v>59</v>
      </c>
      <c r="G3" s="13" t="s">
        <v>60</v>
      </c>
      <c r="H3" s="22" t="s">
        <v>61</v>
      </c>
      <c r="I3" s="15" t="s">
        <v>62</v>
      </c>
      <c r="J3" s="13" t="s">
        <v>63</v>
      </c>
      <c r="K3" s="61" t="s">
        <v>64</v>
      </c>
      <c r="L3" s="3" t="s">
        <v>65</v>
      </c>
      <c r="M3" s="62" t="s">
        <v>66</v>
      </c>
      <c r="N3" s="9">
        <v>40000000</v>
      </c>
      <c r="O3" s="14">
        <v>13000000</v>
      </c>
      <c r="P3" s="11">
        <v>43816</v>
      </c>
      <c r="Q3" s="7"/>
      <c r="R3" s="7"/>
      <c r="S3" s="9">
        <f t="shared" ref="S3:S53" si="0">N3+O3+Q3</f>
        <v>53000000</v>
      </c>
      <c r="T3" s="55">
        <v>43511</v>
      </c>
      <c r="U3" s="55"/>
      <c r="V3" s="55">
        <v>43511</v>
      </c>
      <c r="W3" s="7"/>
      <c r="X3" s="55">
        <v>43799</v>
      </c>
      <c r="Y3" s="7"/>
      <c r="Z3" s="7"/>
      <c r="AA3" s="15" t="s">
        <v>67</v>
      </c>
      <c r="AB3" s="21">
        <v>43748</v>
      </c>
      <c r="AC3" s="7"/>
      <c r="AD3" s="15" t="s">
        <v>68</v>
      </c>
      <c r="AE3" s="11">
        <v>43816</v>
      </c>
      <c r="AF3" s="13">
        <v>111</v>
      </c>
      <c r="AG3" s="13">
        <v>6919</v>
      </c>
      <c r="AH3" s="11">
        <v>43511</v>
      </c>
      <c r="AI3" s="7"/>
      <c r="AJ3" s="7"/>
      <c r="AK3" s="13" t="s">
        <v>53</v>
      </c>
      <c r="AL3" s="7"/>
      <c r="AM3" s="7"/>
      <c r="AN3" s="7"/>
      <c r="AO3" s="7"/>
      <c r="AP3" s="22">
        <v>400002586</v>
      </c>
      <c r="AQ3" s="23">
        <v>6100001101</v>
      </c>
      <c r="AR3" s="22">
        <v>5100003156</v>
      </c>
      <c r="AS3" s="17"/>
    </row>
    <row r="4" spans="1:45" ht="129" x14ac:dyDescent="0.25">
      <c r="A4" s="29" t="s">
        <v>44</v>
      </c>
      <c r="B4" s="18" t="s">
        <v>69</v>
      </c>
      <c r="C4" s="24">
        <v>43502</v>
      </c>
      <c r="D4" s="56">
        <v>53827540</v>
      </c>
      <c r="E4" s="53" t="s">
        <v>46</v>
      </c>
      <c r="F4" s="54" t="s">
        <v>70</v>
      </c>
      <c r="G4" s="45">
        <v>15030711</v>
      </c>
      <c r="H4" s="54" t="s">
        <v>47</v>
      </c>
      <c r="I4" s="54" t="s">
        <v>47</v>
      </c>
      <c r="J4" s="13" t="s">
        <v>49</v>
      </c>
      <c r="K4" s="16" t="s">
        <v>50</v>
      </c>
      <c r="L4" s="53" t="s">
        <v>51</v>
      </c>
      <c r="M4" s="42" t="s">
        <v>71</v>
      </c>
      <c r="N4" s="9">
        <v>53827540</v>
      </c>
      <c r="O4" s="10">
        <v>26913760</v>
      </c>
      <c r="P4" s="11">
        <v>43545</v>
      </c>
      <c r="Q4" s="7"/>
      <c r="R4" s="7"/>
      <c r="S4" s="9">
        <f t="shared" si="0"/>
        <v>80741300</v>
      </c>
      <c r="T4" s="7"/>
      <c r="U4" s="7"/>
      <c r="V4" s="55">
        <v>43514</v>
      </c>
      <c r="W4" s="7"/>
      <c r="X4" s="55">
        <v>43585</v>
      </c>
      <c r="Y4" s="7"/>
      <c r="Z4" s="13"/>
      <c r="AA4" s="7"/>
      <c r="AB4" s="7"/>
      <c r="AC4" s="7"/>
      <c r="AD4" s="7"/>
      <c r="AE4" s="7"/>
      <c r="AF4" s="7"/>
      <c r="AG4" s="13">
        <v>1319</v>
      </c>
      <c r="AH4" s="11">
        <v>43511</v>
      </c>
      <c r="AI4" s="7"/>
      <c r="AJ4" s="7"/>
      <c r="AK4" s="13" t="s">
        <v>53</v>
      </c>
      <c r="AL4" s="7"/>
      <c r="AM4" s="7"/>
      <c r="AN4" s="7"/>
      <c r="AO4" s="7"/>
      <c r="AP4" s="15" t="s">
        <v>72</v>
      </c>
      <c r="AQ4" s="22" t="s">
        <v>73</v>
      </c>
      <c r="AR4" s="15" t="s">
        <v>74</v>
      </c>
      <c r="AS4" s="17"/>
    </row>
    <row r="5" spans="1:45" ht="129" x14ac:dyDescent="0.25">
      <c r="A5" s="29" t="s">
        <v>44</v>
      </c>
      <c r="B5" s="25" t="s">
        <v>75</v>
      </c>
      <c r="C5" s="24">
        <v>43514</v>
      </c>
      <c r="D5" s="56">
        <v>53827540</v>
      </c>
      <c r="E5" s="53" t="s">
        <v>46</v>
      </c>
      <c r="F5" s="54" t="s">
        <v>76</v>
      </c>
      <c r="G5" s="45">
        <v>70465079</v>
      </c>
      <c r="H5" s="15" t="s">
        <v>77</v>
      </c>
      <c r="I5" s="54" t="s">
        <v>78</v>
      </c>
      <c r="J5" s="13" t="s">
        <v>79</v>
      </c>
      <c r="K5" s="28" t="s">
        <v>80</v>
      </c>
      <c r="L5" s="53" t="s">
        <v>51</v>
      </c>
      <c r="M5" s="42" t="s">
        <v>81</v>
      </c>
      <c r="N5" s="26">
        <v>53824540</v>
      </c>
      <c r="O5" s="10">
        <v>26913760</v>
      </c>
      <c r="P5" s="11">
        <v>43577</v>
      </c>
      <c r="Q5" s="7"/>
      <c r="R5" s="7"/>
      <c r="S5" s="9">
        <f t="shared" si="0"/>
        <v>80738300</v>
      </c>
      <c r="T5" s="7"/>
      <c r="U5" s="7"/>
      <c r="V5" s="55">
        <v>43528</v>
      </c>
      <c r="W5" s="7"/>
      <c r="X5" s="55">
        <v>43615</v>
      </c>
      <c r="Y5" s="7"/>
      <c r="Z5" s="13"/>
      <c r="AA5" s="7"/>
      <c r="AB5" s="7"/>
      <c r="AC5" s="7"/>
      <c r="AD5" s="7"/>
      <c r="AE5" s="7"/>
      <c r="AF5" s="7"/>
      <c r="AG5" s="13">
        <v>10519</v>
      </c>
      <c r="AH5" s="11">
        <v>43529</v>
      </c>
      <c r="AI5" s="7"/>
      <c r="AJ5" s="7"/>
      <c r="AK5" s="13" t="s">
        <v>53</v>
      </c>
      <c r="AL5" s="7"/>
      <c r="AM5" s="7"/>
      <c r="AN5" s="7"/>
      <c r="AO5" s="7"/>
      <c r="AP5" s="15" t="s">
        <v>82</v>
      </c>
      <c r="AQ5" s="22">
        <v>6100001142</v>
      </c>
      <c r="AR5" s="15" t="s">
        <v>83</v>
      </c>
      <c r="AS5" s="2"/>
    </row>
    <row r="6" spans="1:45" ht="129" x14ac:dyDescent="0.25">
      <c r="A6" s="29" t="s">
        <v>44</v>
      </c>
      <c r="B6" s="25" t="s">
        <v>84</v>
      </c>
      <c r="C6" s="24">
        <v>43516</v>
      </c>
      <c r="D6" s="56">
        <v>53827540</v>
      </c>
      <c r="E6" s="53" t="s">
        <v>46</v>
      </c>
      <c r="F6" s="54" t="s">
        <v>85</v>
      </c>
      <c r="G6" s="45">
        <v>70465079</v>
      </c>
      <c r="H6" s="15" t="s">
        <v>77</v>
      </c>
      <c r="I6" s="54" t="s">
        <v>78</v>
      </c>
      <c r="J6" s="13" t="s">
        <v>79</v>
      </c>
      <c r="K6" s="28" t="s">
        <v>80</v>
      </c>
      <c r="L6" s="53" t="s">
        <v>51</v>
      </c>
      <c r="M6" s="42" t="s">
        <v>86</v>
      </c>
      <c r="N6" s="9">
        <v>53827540</v>
      </c>
      <c r="O6" s="10">
        <v>26913760</v>
      </c>
      <c r="P6" s="11">
        <v>43543</v>
      </c>
      <c r="Q6" s="7"/>
      <c r="R6" s="7"/>
      <c r="S6" s="9">
        <f t="shared" si="0"/>
        <v>80741300</v>
      </c>
      <c r="T6" s="7"/>
      <c r="U6" s="7"/>
      <c r="V6" s="55">
        <v>43529</v>
      </c>
      <c r="W6" s="7"/>
      <c r="X6" s="55">
        <v>43616</v>
      </c>
      <c r="Y6" s="7"/>
      <c r="Z6" s="13">
        <v>88</v>
      </c>
      <c r="AA6" s="7"/>
      <c r="AB6" s="7"/>
      <c r="AC6" s="7"/>
      <c r="AD6" s="7"/>
      <c r="AE6" s="7"/>
      <c r="AF6" s="7"/>
      <c r="AG6" s="13">
        <v>10519</v>
      </c>
      <c r="AH6" s="11">
        <v>43531</v>
      </c>
      <c r="AI6" s="13">
        <v>12019</v>
      </c>
      <c r="AJ6" s="11">
        <v>43544</v>
      </c>
      <c r="AK6" s="13" t="s">
        <v>53</v>
      </c>
      <c r="AL6" s="7"/>
      <c r="AM6" s="7"/>
      <c r="AN6" s="7"/>
      <c r="AO6" s="7"/>
      <c r="AP6" s="22" t="s">
        <v>87</v>
      </c>
      <c r="AQ6" s="22" t="s">
        <v>88</v>
      </c>
      <c r="AR6" s="15" t="s">
        <v>89</v>
      </c>
      <c r="AS6" s="2"/>
    </row>
    <row r="7" spans="1:45" ht="129" x14ac:dyDescent="0.25">
      <c r="A7" s="29" t="s">
        <v>44</v>
      </c>
      <c r="B7" s="25" t="s">
        <v>90</v>
      </c>
      <c r="C7" s="24">
        <v>43528</v>
      </c>
      <c r="D7" s="56">
        <v>53827540</v>
      </c>
      <c r="E7" s="53" t="s">
        <v>91</v>
      </c>
      <c r="F7" s="54" t="s">
        <v>92</v>
      </c>
      <c r="G7" s="13" t="s">
        <v>93</v>
      </c>
      <c r="H7" s="22" t="s">
        <v>94</v>
      </c>
      <c r="I7" s="15" t="s">
        <v>95</v>
      </c>
      <c r="J7" s="13" t="s">
        <v>96</v>
      </c>
      <c r="K7" s="16" t="s">
        <v>97</v>
      </c>
      <c r="L7" s="53" t="s">
        <v>51</v>
      </c>
      <c r="M7" s="62" t="s">
        <v>98</v>
      </c>
      <c r="N7" s="9">
        <v>53827540</v>
      </c>
      <c r="O7" s="7"/>
      <c r="P7" s="7"/>
      <c r="Q7" s="7"/>
      <c r="R7" s="7"/>
      <c r="S7" s="9">
        <f t="shared" si="0"/>
        <v>53827540</v>
      </c>
      <c r="T7" s="7"/>
      <c r="U7" s="7"/>
      <c r="V7" s="55">
        <v>43538</v>
      </c>
      <c r="W7" s="7"/>
      <c r="X7" s="55">
        <v>43646</v>
      </c>
      <c r="Y7" s="7"/>
      <c r="Z7" s="13">
        <v>109</v>
      </c>
      <c r="AA7" s="7"/>
      <c r="AB7" s="7"/>
      <c r="AC7" s="7"/>
      <c r="AD7" s="7"/>
      <c r="AE7" s="7"/>
      <c r="AF7" s="7"/>
      <c r="AG7" s="13">
        <v>11919</v>
      </c>
      <c r="AH7" s="11">
        <v>43539</v>
      </c>
      <c r="AI7" s="7"/>
      <c r="AJ7" s="7"/>
      <c r="AK7" s="13" t="s">
        <v>53</v>
      </c>
      <c r="AL7" s="7"/>
      <c r="AM7" s="7"/>
      <c r="AN7" s="7"/>
      <c r="AO7" s="7"/>
      <c r="AP7" s="54" t="s">
        <v>99</v>
      </c>
      <c r="AQ7" s="15" t="s">
        <v>100</v>
      </c>
      <c r="AR7" s="15" t="s">
        <v>101</v>
      </c>
      <c r="AS7" s="2"/>
    </row>
    <row r="8" spans="1:45" ht="143.25" x14ac:dyDescent="0.25">
      <c r="A8" s="29" t="s">
        <v>44</v>
      </c>
      <c r="B8" s="25" t="s">
        <v>102</v>
      </c>
      <c r="C8" s="24">
        <v>43524</v>
      </c>
      <c r="D8" s="56">
        <v>9040000</v>
      </c>
      <c r="E8" s="53" t="s">
        <v>103</v>
      </c>
      <c r="F8" s="54" t="s">
        <v>69</v>
      </c>
      <c r="G8" s="16" t="s">
        <v>104</v>
      </c>
      <c r="H8" s="15" t="s">
        <v>105</v>
      </c>
      <c r="I8" s="15" t="s">
        <v>106</v>
      </c>
      <c r="J8" s="13">
        <v>6417252</v>
      </c>
      <c r="K8" s="28" t="s">
        <v>107</v>
      </c>
      <c r="L8" s="3" t="s">
        <v>65</v>
      </c>
      <c r="M8" s="64" t="s">
        <v>108</v>
      </c>
      <c r="N8" s="9">
        <v>9039364</v>
      </c>
      <c r="O8" s="7"/>
      <c r="P8" s="7"/>
      <c r="Q8" s="7"/>
      <c r="R8" s="7"/>
      <c r="S8" s="9">
        <f t="shared" si="0"/>
        <v>9039364</v>
      </c>
      <c r="T8" s="7"/>
      <c r="U8" s="7"/>
      <c r="V8" s="55">
        <v>43537</v>
      </c>
      <c r="W8" s="7"/>
      <c r="X8" s="55">
        <v>43615</v>
      </c>
      <c r="Y8" s="7"/>
      <c r="Z8" s="13"/>
      <c r="AA8" s="7"/>
      <c r="AB8" s="7"/>
      <c r="AC8" s="7"/>
      <c r="AD8" s="7"/>
      <c r="AE8" s="7"/>
      <c r="AF8" s="7"/>
      <c r="AG8" s="13">
        <v>11719</v>
      </c>
      <c r="AH8" s="11">
        <v>43539</v>
      </c>
      <c r="AI8" s="7"/>
      <c r="AJ8" s="7"/>
      <c r="AK8" s="3" t="s">
        <v>53</v>
      </c>
      <c r="AL8" s="7"/>
      <c r="AM8" s="7"/>
      <c r="AN8" s="7"/>
      <c r="AO8" s="7"/>
      <c r="AP8" s="22">
        <v>100002780</v>
      </c>
      <c r="AQ8" s="22">
        <v>6100001187</v>
      </c>
      <c r="AR8" s="22">
        <v>4200012985</v>
      </c>
      <c r="AS8" s="2"/>
    </row>
    <row r="9" spans="1:45" ht="157.5" x14ac:dyDescent="0.25">
      <c r="A9" s="29" t="s">
        <v>44</v>
      </c>
      <c r="B9" s="25" t="s">
        <v>109</v>
      </c>
      <c r="C9" s="24">
        <v>43523</v>
      </c>
      <c r="D9" s="56">
        <v>16000000</v>
      </c>
      <c r="E9" s="53" t="s">
        <v>103</v>
      </c>
      <c r="F9" s="54" t="s">
        <v>57</v>
      </c>
      <c r="G9" s="13" t="s">
        <v>110</v>
      </c>
      <c r="H9" s="22" t="s">
        <v>111</v>
      </c>
      <c r="I9" s="15" t="s">
        <v>112</v>
      </c>
      <c r="J9" s="16" t="s">
        <v>113</v>
      </c>
      <c r="K9" s="28" t="s">
        <v>114</v>
      </c>
      <c r="L9" s="53" t="s">
        <v>103</v>
      </c>
      <c r="M9" s="42" t="s">
        <v>115</v>
      </c>
      <c r="N9" s="9">
        <v>16000000</v>
      </c>
      <c r="O9" s="7"/>
      <c r="P9" s="7"/>
      <c r="Q9" s="7"/>
      <c r="R9" s="7"/>
      <c r="S9" s="9">
        <f t="shared" si="0"/>
        <v>16000000</v>
      </c>
      <c r="T9" s="7"/>
      <c r="U9" s="7"/>
      <c r="V9" s="55">
        <v>43543</v>
      </c>
      <c r="W9" s="7"/>
      <c r="X9" s="12">
        <v>43799</v>
      </c>
      <c r="Y9" s="7"/>
      <c r="Z9" s="13"/>
      <c r="AA9" s="7"/>
      <c r="AB9" s="7"/>
      <c r="AC9" s="7"/>
      <c r="AD9" s="7"/>
      <c r="AE9" s="7"/>
      <c r="AF9" s="7"/>
      <c r="AG9" s="30">
        <v>15519</v>
      </c>
      <c r="AH9" s="31">
        <v>43553</v>
      </c>
      <c r="AI9" s="7"/>
      <c r="AJ9" s="7"/>
      <c r="AK9" s="3" t="s">
        <v>53</v>
      </c>
      <c r="AL9" s="7"/>
      <c r="AM9" s="7"/>
      <c r="AN9" s="7"/>
      <c r="AO9" s="7"/>
      <c r="AP9" s="22">
        <v>800001306</v>
      </c>
      <c r="AQ9" s="22">
        <v>6100001147</v>
      </c>
      <c r="AR9" s="22" t="s">
        <v>116</v>
      </c>
      <c r="AS9" s="2"/>
    </row>
    <row r="10" spans="1:45" ht="100.5" x14ac:dyDescent="0.25">
      <c r="A10" s="29" t="s">
        <v>44</v>
      </c>
      <c r="B10" s="25" t="s">
        <v>117</v>
      </c>
      <c r="C10" s="8" t="s">
        <v>118</v>
      </c>
      <c r="D10" s="56">
        <v>3000000</v>
      </c>
      <c r="E10" s="53" t="s">
        <v>103</v>
      </c>
      <c r="F10" s="22" t="s">
        <v>75</v>
      </c>
      <c r="G10" s="13" t="s">
        <v>119</v>
      </c>
      <c r="H10" s="15" t="s">
        <v>120</v>
      </c>
      <c r="I10" s="15" t="s">
        <v>121</v>
      </c>
      <c r="J10" s="16" t="s">
        <v>122</v>
      </c>
      <c r="K10" s="65" t="s">
        <v>123</v>
      </c>
      <c r="L10" s="53" t="s">
        <v>103</v>
      </c>
      <c r="M10" s="42" t="s">
        <v>124</v>
      </c>
      <c r="N10" s="10">
        <v>3000000</v>
      </c>
      <c r="O10" s="7"/>
      <c r="P10" s="7"/>
      <c r="Q10" s="7"/>
      <c r="R10" s="7"/>
      <c r="S10" s="9">
        <f t="shared" si="0"/>
        <v>3000000</v>
      </c>
      <c r="T10" s="7"/>
      <c r="U10" s="7"/>
      <c r="V10" s="11">
        <v>43559</v>
      </c>
      <c r="W10" s="7"/>
      <c r="X10" s="11">
        <v>43615</v>
      </c>
      <c r="Y10" s="7"/>
      <c r="Z10" s="7"/>
      <c r="AA10" s="7"/>
      <c r="AB10" s="7"/>
      <c r="AC10" s="7"/>
      <c r="AD10" s="7"/>
      <c r="AE10" s="7"/>
      <c r="AF10" s="7"/>
      <c r="AG10" s="13">
        <v>17219</v>
      </c>
      <c r="AH10" s="11">
        <v>43563</v>
      </c>
      <c r="AI10" s="7"/>
      <c r="AJ10" s="7"/>
      <c r="AK10" s="3" t="s">
        <v>53</v>
      </c>
      <c r="AL10" s="7"/>
      <c r="AM10" s="7"/>
      <c r="AN10" s="7"/>
      <c r="AO10" s="7"/>
      <c r="AP10" s="22">
        <v>80001322</v>
      </c>
      <c r="AQ10" s="22">
        <v>6100001148</v>
      </c>
      <c r="AR10" s="22">
        <v>4300002625</v>
      </c>
      <c r="AS10" s="2"/>
    </row>
    <row r="11" spans="1:45" ht="86.25" x14ac:dyDescent="0.25">
      <c r="A11" s="32" t="s">
        <v>125</v>
      </c>
      <c r="B11" s="18" t="s">
        <v>126</v>
      </c>
      <c r="C11" s="4"/>
      <c r="D11" s="19">
        <v>75964856</v>
      </c>
      <c r="E11" s="3" t="s">
        <v>58</v>
      </c>
      <c r="F11" s="22" t="s">
        <v>84</v>
      </c>
      <c r="G11" s="13" t="s">
        <v>127</v>
      </c>
      <c r="H11" s="15" t="s">
        <v>128</v>
      </c>
      <c r="I11" s="15" t="s">
        <v>129</v>
      </c>
      <c r="J11" s="13">
        <v>7562890</v>
      </c>
      <c r="K11" s="16" t="s">
        <v>130</v>
      </c>
      <c r="L11" s="53" t="s">
        <v>103</v>
      </c>
      <c r="M11" s="42" t="s">
        <v>131</v>
      </c>
      <c r="N11" s="33">
        <v>63959120</v>
      </c>
      <c r="O11" s="10">
        <v>246000</v>
      </c>
      <c r="P11" s="11">
        <v>43705</v>
      </c>
      <c r="Q11" s="14">
        <v>23200000</v>
      </c>
      <c r="R11" s="11">
        <v>43812</v>
      </c>
      <c r="S11" s="9">
        <f t="shared" si="0"/>
        <v>87405120</v>
      </c>
      <c r="T11" s="7"/>
      <c r="U11" s="7"/>
      <c r="V11" s="11">
        <v>43560</v>
      </c>
      <c r="W11" s="7"/>
      <c r="X11" s="57">
        <v>43830</v>
      </c>
      <c r="Y11" s="7"/>
      <c r="Z11" s="7"/>
      <c r="AA11" s="15" t="s">
        <v>132</v>
      </c>
      <c r="AB11" s="11">
        <v>43812</v>
      </c>
      <c r="AC11" s="13">
        <v>121</v>
      </c>
      <c r="AD11" s="7"/>
      <c r="AE11" s="7"/>
      <c r="AF11" s="7"/>
      <c r="AG11" s="13">
        <v>17319</v>
      </c>
      <c r="AH11" s="11">
        <v>43563</v>
      </c>
      <c r="AI11" s="7"/>
      <c r="AJ11" s="7"/>
      <c r="AK11" s="16" t="s">
        <v>133</v>
      </c>
      <c r="AL11" s="7"/>
      <c r="AM11" s="7"/>
      <c r="AN11" s="7"/>
      <c r="AO11" s="7"/>
      <c r="AP11" s="22">
        <v>800001317</v>
      </c>
      <c r="AQ11" s="22">
        <v>6100001151</v>
      </c>
      <c r="AR11" s="15" t="s">
        <v>134</v>
      </c>
      <c r="AS11" s="6"/>
    </row>
    <row r="12" spans="1:45" ht="129" x14ac:dyDescent="0.25">
      <c r="A12" s="29" t="s">
        <v>44</v>
      </c>
      <c r="B12" s="25" t="s">
        <v>135</v>
      </c>
      <c r="C12" s="24">
        <v>43550</v>
      </c>
      <c r="D12" s="56">
        <v>53827540</v>
      </c>
      <c r="E12" s="53" t="s">
        <v>91</v>
      </c>
      <c r="F12" s="22" t="s">
        <v>109</v>
      </c>
      <c r="G12" s="45">
        <v>70465079</v>
      </c>
      <c r="H12" s="15" t="s">
        <v>77</v>
      </c>
      <c r="I12" s="15" t="s">
        <v>78</v>
      </c>
      <c r="J12" s="13" t="s">
        <v>79</v>
      </c>
      <c r="K12" s="28" t="s">
        <v>80</v>
      </c>
      <c r="L12" s="53" t="s">
        <v>51</v>
      </c>
      <c r="M12" s="42" t="s">
        <v>86</v>
      </c>
      <c r="N12" s="9">
        <v>53827540</v>
      </c>
      <c r="O12" s="10">
        <v>26913760</v>
      </c>
      <c r="P12" s="11">
        <v>43567</v>
      </c>
      <c r="Q12" s="7"/>
      <c r="R12" s="7"/>
      <c r="S12" s="9">
        <f t="shared" si="0"/>
        <v>80741300</v>
      </c>
      <c r="T12" s="7"/>
      <c r="U12" s="7"/>
      <c r="V12" s="11">
        <v>43560</v>
      </c>
      <c r="W12" s="7"/>
      <c r="X12" s="11">
        <v>43585</v>
      </c>
      <c r="Y12" s="7"/>
      <c r="Z12" s="7"/>
      <c r="AA12" s="7"/>
      <c r="AB12" s="7"/>
      <c r="AC12" s="7"/>
      <c r="AD12" s="7"/>
      <c r="AE12" s="7"/>
      <c r="AF12" s="7"/>
      <c r="AG12" s="13">
        <v>17419</v>
      </c>
      <c r="AH12" s="11">
        <v>43563</v>
      </c>
      <c r="AI12" s="7"/>
      <c r="AJ12" s="7"/>
      <c r="AK12" s="13" t="s">
        <v>53</v>
      </c>
      <c r="AL12" s="7"/>
      <c r="AM12" s="7"/>
      <c r="AN12" s="7"/>
      <c r="AO12" s="7"/>
      <c r="AP12" s="15" t="s">
        <v>136</v>
      </c>
      <c r="AQ12" s="22" t="s">
        <v>137</v>
      </c>
      <c r="AR12" s="15" t="s">
        <v>138</v>
      </c>
      <c r="AS12" s="2"/>
    </row>
    <row r="13" spans="1:45" ht="120" x14ac:dyDescent="0.25">
      <c r="A13" s="29" t="s">
        <v>44</v>
      </c>
      <c r="B13" s="25" t="s">
        <v>139</v>
      </c>
      <c r="C13" s="24">
        <v>43552</v>
      </c>
      <c r="D13" s="56">
        <v>53827540</v>
      </c>
      <c r="E13" s="53" t="s">
        <v>91</v>
      </c>
      <c r="F13" s="22" t="s">
        <v>102</v>
      </c>
      <c r="G13" s="45">
        <v>15030711</v>
      </c>
      <c r="H13" s="54" t="s">
        <v>47</v>
      </c>
      <c r="I13" s="54" t="s">
        <v>47</v>
      </c>
      <c r="J13" s="13" t="s">
        <v>49</v>
      </c>
      <c r="K13" s="16" t="s">
        <v>50</v>
      </c>
      <c r="L13" s="53" t="s">
        <v>51</v>
      </c>
      <c r="M13" s="42" t="s">
        <v>140</v>
      </c>
      <c r="N13" s="9">
        <v>53827540</v>
      </c>
      <c r="O13" s="7"/>
      <c r="P13" s="7"/>
      <c r="Q13" s="7"/>
      <c r="R13" s="7"/>
      <c r="S13" s="9">
        <f t="shared" si="0"/>
        <v>53827540</v>
      </c>
      <c r="T13" s="7"/>
      <c r="U13" s="7"/>
      <c r="V13" s="11">
        <v>43564</v>
      </c>
      <c r="W13" s="7"/>
      <c r="X13" s="11">
        <v>43585</v>
      </c>
      <c r="Y13" s="7"/>
      <c r="Z13" s="7"/>
      <c r="AA13" s="7"/>
      <c r="AB13" s="7"/>
      <c r="AC13" s="7"/>
      <c r="AD13" s="7"/>
      <c r="AE13" s="7"/>
      <c r="AF13" s="7"/>
      <c r="AG13" s="13">
        <v>18419</v>
      </c>
      <c r="AH13" s="11">
        <v>43565</v>
      </c>
      <c r="AI13" s="7"/>
      <c r="AJ13" s="7"/>
      <c r="AK13" s="13" t="s">
        <v>53</v>
      </c>
      <c r="AL13" s="7"/>
      <c r="AM13" s="7"/>
      <c r="AN13" s="7"/>
      <c r="AO13" s="7"/>
      <c r="AP13" s="22">
        <v>400002746</v>
      </c>
      <c r="AQ13" s="22">
        <v>6100001154</v>
      </c>
      <c r="AR13" s="22">
        <v>5100003354</v>
      </c>
      <c r="AS13" s="2"/>
    </row>
    <row r="14" spans="1:45" ht="129" x14ac:dyDescent="0.25">
      <c r="A14" s="29" t="s">
        <v>44</v>
      </c>
      <c r="B14" s="25" t="s">
        <v>141</v>
      </c>
      <c r="C14" s="24">
        <v>43556</v>
      </c>
      <c r="D14" s="56">
        <v>53827540</v>
      </c>
      <c r="E14" s="53" t="s">
        <v>91</v>
      </c>
      <c r="F14" s="22" t="s">
        <v>90</v>
      </c>
      <c r="G14" s="45">
        <v>15030711</v>
      </c>
      <c r="H14" s="54" t="s">
        <v>47</v>
      </c>
      <c r="I14" s="54" t="s">
        <v>47</v>
      </c>
      <c r="J14" s="13" t="s">
        <v>49</v>
      </c>
      <c r="K14" s="16" t="s">
        <v>50</v>
      </c>
      <c r="L14" s="53" t="s">
        <v>51</v>
      </c>
      <c r="M14" s="66" t="s">
        <v>52</v>
      </c>
      <c r="N14" s="9">
        <v>53827540</v>
      </c>
      <c r="O14" s="7"/>
      <c r="P14" s="7"/>
      <c r="Q14" s="7"/>
      <c r="R14" s="7"/>
      <c r="S14" s="9">
        <f t="shared" si="0"/>
        <v>53827540</v>
      </c>
      <c r="T14" s="7"/>
      <c r="U14" s="7"/>
      <c r="V14" s="11">
        <v>43565</v>
      </c>
      <c r="W14" s="7"/>
      <c r="X14" s="11">
        <v>43585</v>
      </c>
      <c r="Y14" s="7"/>
      <c r="Z14" s="7"/>
      <c r="AA14" s="7"/>
      <c r="AB14" s="7"/>
      <c r="AC14" s="7"/>
      <c r="AD14" s="7"/>
      <c r="AE14" s="7"/>
      <c r="AF14" s="7"/>
      <c r="AG14" s="13">
        <v>18219</v>
      </c>
      <c r="AH14" s="11">
        <v>43565</v>
      </c>
      <c r="AI14" s="7"/>
      <c r="AJ14" s="7"/>
      <c r="AK14" s="13" t="s">
        <v>53</v>
      </c>
      <c r="AL14" s="7"/>
      <c r="AM14" s="7"/>
      <c r="AN14" s="7"/>
      <c r="AO14" s="7"/>
      <c r="AP14" s="22">
        <v>400002703</v>
      </c>
      <c r="AQ14" s="22">
        <v>6100001149</v>
      </c>
      <c r="AR14" s="22">
        <v>5100003342</v>
      </c>
      <c r="AS14" s="2"/>
    </row>
    <row r="15" spans="1:45" ht="129" x14ac:dyDescent="0.25">
      <c r="A15" s="29" t="s">
        <v>44</v>
      </c>
      <c r="B15" s="25" t="s">
        <v>142</v>
      </c>
      <c r="C15" s="24">
        <v>43557</v>
      </c>
      <c r="D15" s="56">
        <v>53827540</v>
      </c>
      <c r="E15" s="53" t="s">
        <v>91</v>
      </c>
      <c r="F15" s="22" t="s">
        <v>126</v>
      </c>
      <c r="G15" s="45">
        <v>15030711</v>
      </c>
      <c r="H15" s="54" t="s">
        <v>47</v>
      </c>
      <c r="I15" s="54" t="s">
        <v>47</v>
      </c>
      <c r="J15" s="13" t="s">
        <v>49</v>
      </c>
      <c r="K15" s="16" t="s">
        <v>50</v>
      </c>
      <c r="L15" s="53" t="s">
        <v>51</v>
      </c>
      <c r="M15" s="66" t="s">
        <v>143</v>
      </c>
      <c r="N15" s="9">
        <v>53827540</v>
      </c>
      <c r="O15" s="7"/>
      <c r="P15" s="7"/>
      <c r="Q15" s="7"/>
      <c r="R15" s="7"/>
      <c r="S15" s="9">
        <f t="shared" si="0"/>
        <v>53827540</v>
      </c>
      <c r="T15" s="7"/>
      <c r="U15" s="7"/>
      <c r="V15" s="11">
        <v>43565</v>
      </c>
      <c r="W15" s="11">
        <v>43585</v>
      </c>
      <c r="X15" s="11">
        <v>43585</v>
      </c>
      <c r="Y15" s="7"/>
      <c r="Z15" s="7"/>
      <c r="AA15" s="7"/>
      <c r="AB15" s="7"/>
      <c r="AC15" s="7"/>
      <c r="AD15" s="7"/>
      <c r="AE15" s="7"/>
      <c r="AF15" s="7"/>
      <c r="AG15" s="13">
        <v>18319</v>
      </c>
      <c r="AH15" s="11">
        <v>43565</v>
      </c>
      <c r="AI15" s="7"/>
      <c r="AJ15" s="7"/>
      <c r="AK15" s="13" t="s">
        <v>53</v>
      </c>
      <c r="AL15" s="7"/>
      <c r="AM15" s="7"/>
      <c r="AN15" s="7"/>
      <c r="AO15" s="7"/>
      <c r="AP15" s="15" t="s">
        <v>144</v>
      </c>
      <c r="AQ15" s="22">
        <v>6100001150</v>
      </c>
      <c r="AR15" s="15" t="s">
        <v>145</v>
      </c>
      <c r="AS15" s="2"/>
    </row>
    <row r="16" spans="1:45" ht="120" x14ac:dyDescent="0.25">
      <c r="A16" s="29" t="s">
        <v>44</v>
      </c>
      <c r="B16" s="25" t="s">
        <v>146</v>
      </c>
      <c r="C16" s="24">
        <v>43557</v>
      </c>
      <c r="D16" s="56">
        <v>53827540</v>
      </c>
      <c r="E16" s="53" t="s">
        <v>91</v>
      </c>
      <c r="F16" s="22" t="s">
        <v>147</v>
      </c>
      <c r="G16" s="45">
        <v>15030711</v>
      </c>
      <c r="H16" s="54" t="s">
        <v>47</v>
      </c>
      <c r="I16" s="54" t="s">
        <v>47</v>
      </c>
      <c r="J16" s="13" t="s">
        <v>49</v>
      </c>
      <c r="K16" s="16" t="s">
        <v>50</v>
      </c>
      <c r="L16" s="53" t="s">
        <v>51</v>
      </c>
      <c r="M16" s="67" t="s">
        <v>148</v>
      </c>
      <c r="N16" s="9">
        <v>53827540</v>
      </c>
      <c r="O16" s="7"/>
      <c r="P16" s="7"/>
      <c r="Q16" s="7"/>
      <c r="R16" s="7"/>
      <c r="S16" s="9">
        <f t="shared" si="0"/>
        <v>53827540</v>
      </c>
      <c r="T16" s="7"/>
      <c r="U16" s="7"/>
      <c r="V16" s="11">
        <v>43566</v>
      </c>
      <c r="W16" s="7"/>
      <c r="X16" s="11">
        <v>43585</v>
      </c>
      <c r="Y16" s="7"/>
      <c r="Z16" s="7"/>
      <c r="AA16" s="7"/>
      <c r="AB16" s="7"/>
      <c r="AC16" s="7"/>
      <c r="AD16" s="7"/>
      <c r="AE16" s="7"/>
      <c r="AF16" s="7"/>
      <c r="AG16" s="13">
        <v>19019</v>
      </c>
      <c r="AH16" s="11">
        <v>43567</v>
      </c>
      <c r="AI16" s="7"/>
      <c r="AJ16" s="7"/>
      <c r="AK16" s="13" t="s">
        <v>53</v>
      </c>
      <c r="AL16" s="7"/>
      <c r="AM16" s="7"/>
      <c r="AN16" s="7"/>
      <c r="AO16" s="7"/>
      <c r="AP16" s="15" t="s">
        <v>149</v>
      </c>
      <c r="AQ16" s="22">
        <v>6100001155</v>
      </c>
      <c r="AR16" s="15" t="s">
        <v>150</v>
      </c>
      <c r="AS16" s="2"/>
    </row>
    <row r="17" spans="1:45" ht="115.5" x14ac:dyDescent="0.25">
      <c r="A17" s="29" t="s">
        <v>44</v>
      </c>
      <c r="B17" s="25" t="s">
        <v>151</v>
      </c>
      <c r="C17" s="24">
        <v>43550</v>
      </c>
      <c r="D17" s="56">
        <v>24000000</v>
      </c>
      <c r="E17" s="53" t="s">
        <v>103</v>
      </c>
      <c r="F17" s="22" t="s">
        <v>117</v>
      </c>
      <c r="G17" s="68">
        <v>22741211</v>
      </c>
      <c r="H17" s="59" t="s">
        <v>152</v>
      </c>
      <c r="I17" s="59" t="s">
        <v>153</v>
      </c>
      <c r="J17" s="13" t="s">
        <v>154</v>
      </c>
      <c r="K17" s="63" t="s">
        <v>155</v>
      </c>
      <c r="L17" s="53" t="s">
        <v>103</v>
      </c>
      <c r="M17" s="42" t="s">
        <v>156</v>
      </c>
      <c r="N17" s="33">
        <v>24000000</v>
      </c>
      <c r="O17" s="33">
        <v>2000000</v>
      </c>
      <c r="P17" s="11">
        <v>43683</v>
      </c>
      <c r="Q17" s="7"/>
      <c r="R17" s="7"/>
      <c r="S17" s="9">
        <f t="shared" si="0"/>
        <v>26000000</v>
      </c>
      <c r="T17" s="7"/>
      <c r="U17" s="14">
        <v>2070</v>
      </c>
      <c r="V17" s="13" t="s">
        <v>157</v>
      </c>
      <c r="W17" s="7"/>
      <c r="X17" s="22" t="s">
        <v>158</v>
      </c>
      <c r="Y17" s="7"/>
      <c r="Z17" s="7"/>
      <c r="AA17" s="7"/>
      <c r="AB17" s="7"/>
      <c r="AC17" s="7"/>
      <c r="AD17" s="7"/>
      <c r="AE17" s="7"/>
      <c r="AF17" s="7"/>
      <c r="AG17" s="13">
        <v>19519</v>
      </c>
      <c r="AH17" s="11">
        <v>43572</v>
      </c>
      <c r="AI17" s="7"/>
      <c r="AJ17" s="7"/>
      <c r="AK17" s="13" t="s">
        <v>159</v>
      </c>
      <c r="AL17" s="69" t="s">
        <v>160</v>
      </c>
      <c r="AM17" s="7"/>
      <c r="AN17" s="7"/>
      <c r="AO17" s="7"/>
      <c r="AP17" s="15" t="s">
        <v>161</v>
      </c>
      <c r="AQ17" s="15">
        <v>6100001184</v>
      </c>
      <c r="AR17" s="15" t="s">
        <v>162</v>
      </c>
      <c r="AS17" s="34"/>
    </row>
    <row r="18" spans="1:45" ht="185.25" x14ac:dyDescent="0.25">
      <c r="A18" s="99" t="s">
        <v>163</v>
      </c>
      <c r="B18" s="111" t="s">
        <v>147</v>
      </c>
      <c r="C18" s="114">
        <v>43536</v>
      </c>
      <c r="D18" s="108">
        <v>1827556922</v>
      </c>
      <c r="E18" s="96" t="s">
        <v>91</v>
      </c>
      <c r="F18" s="22" t="s">
        <v>151</v>
      </c>
      <c r="G18" s="45">
        <v>70465079</v>
      </c>
      <c r="H18" s="15" t="s">
        <v>77</v>
      </c>
      <c r="I18" s="15" t="s">
        <v>78</v>
      </c>
      <c r="J18" s="13" t="s">
        <v>79</v>
      </c>
      <c r="K18" s="28" t="s">
        <v>80</v>
      </c>
      <c r="L18" s="53" t="s">
        <v>51</v>
      </c>
      <c r="M18" s="70" t="s">
        <v>164</v>
      </c>
      <c r="N18" s="71">
        <v>519742397</v>
      </c>
      <c r="O18" s="10">
        <v>229871198</v>
      </c>
      <c r="P18" s="11">
        <v>43626</v>
      </c>
      <c r="Q18" s="33">
        <v>30000000</v>
      </c>
      <c r="R18" s="11">
        <v>43637</v>
      </c>
      <c r="S18" s="9">
        <f t="shared" si="0"/>
        <v>779613595</v>
      </c>
      <c r="T18" s="7"/>
      <c r="U18" s="14">
        <v>1254684</v>
      </c>
      <c r="V18" s="11">
        <v>43581</v>
      </c>
      <c r="W18" s="7"/>
      <c r="X18" s="57">
        <v>43799</v>
      </c>
      <c r="Y18" s="13"/>
      <c r="Z18" s="7"/>
      <c r="AA18" s="7"/>
      <c r="AB18" s="7"/>
      <c r="AC18" s="7"/>
      <c r="AD18" s="7"/>
      <c r="AE18" s="7"/>
      <c r="AF18" s="7"/>
      <c r="AG18" s="13" t="s">
        <v>165</v>
      </c>
      <c r="AH18" s="11">
        <v>43581</v>
      </c>
      <c r="AI18" s="7"/>
      <c r="AJ18" s="7"/>
      <c r="AK18" s="13" t="s">
        <v>53</v>
      </c>
      <c r="AL18" s="7"/>
      <c r="AM18" s="7"/>
      <c r="AN18" s="7"/>
      <c r="AO18" s="7"/>
      <c r="AP18" s="15" t="s">
        <v>166</v>
      </c>
      <c r="AQ18" s="15" t="s">
        <v>167</v>
      </c>
      <c r="AR18" s="15" t="s">
        <v>168</v>
      </c>
      <c r="AS18" s="2"/>
    </row>
    <row r="19" spans="1:45" ht="228" x14ac:dyDescent="0.25">
      <c r="A19" s="100"/>
      <c r="B19" s="112"/>
      <c r="C19" s="115"/>
      <c r="D19" s="109"/>
      <c r="E19" s="97"/>
      <c r="F19" s="22" t="s">
        <v>135</v>
      </c>
      <c r="G19" s="45">
        <v>15030711</v>
      </c>
      <c r="H19" s="54" t="s">
        <v>47</v>
      </c>
      <c r="I19" s="54" t="s">
        <v>47</v>
      </c>
      <c r="J19" s="13" t="s">
        <v>49</v>
      </c>
      <c r="K19" s="16" t="s">
        <v>50</v>
      </c>
      <c r="L19" s="53" t="s">
        <v>51</v>
      </c>
      <c r="M19" s="70" t="s">
        <v>169</v>
      </c>
      <c r="N19" s="35">
        <v>1917814525</v>
      </c>
      <c r="O19" s="10">
        <v>275000000</v>
      </c>
      <c r="P19" s="11">
        <v>43656</v>
      </c>
      <c r="Q19" s="10">
        <v>625504401</v>
      </c>
      <c r="R19" s="11">
        <v>43712</v>
      </c>
      <c r="S19" s="9">
        <f t="shared" si="0"/>
        <v>2818318926</v>
      </c>
      <c r="T19" s="7"/>
      <c r="U19" s="14">
        <v>91208643</v>
      </c>
      <c r="V19" s="11">
        <v>43581</v>
      </c>
      <c r="W19" s="7"/>
      <c r="X19" s="57">
        <v>43799</v>
      </c>
      <c r="Y19" s="7"/>
      <c r="Z19" s="7"/>
      <c r="AA19" s="7"/>
      <c r="AB19" s="7"/>
      <c r="AC19" s="7"/>
      <c r="AD19" s="7"/>
      <c r="AE19" s="7"/>
      <c r="AF19" s="7"/>
      <c r="AG19" s="16" t="s">
        <v>170</v>
      </c>
      <c r="AH19" s="11">
        <v>43581</v>
      </c>
      <c r="AI19" s="7"/>
      <c r="AJ19" s="7"/>
      <c r="AK19" s="7"/>
      <c r="AL19" s="72" t="s">
        <v>171</v>
      </c>
      <c r="AM19" s="72" t="s">
        <v>172</v>
      </c>
      <c r="AN19" s="73" t="s">
        <v>173</v>
      </c>
      <c r="AO19" s="7"/>
      <c r="AP19" s="15" t="s">
        <v>174</v>
      </c>
      <c r="AQ19" s="15" t="s">
        <v>175</v>
      </c>
      <c r="AR19" s="15" t="s">
        <v>176</v>
      </c>
      <c r="AS19" s="2"/>
    </row>
    <row r="20" spans="1:45" ht="171" x14ac:dyDescent="0.25">
      <c r="A20" s="101"/>
      <c r="B20" s="113"/>
      <c r="C20" s="116"/>
      <c r="D20" s="110"/>
      <c r="E20" s="98"/>
      <c r="F20" s="22" t="s">
        <v>139</v>
      </c>
      <c r="G20" s="13" t="s">
        <v>177</v>
      </c>
      <c r="H20" s="15" t="s">
        <v>178</v>
      </c>
      <c r="I20" s="15" t="s">
        <v>179</v>
      </c>
      <c r="J20" s="13" t="s">
        <v>180</v>
      </c>
      <c r="K20" s="28" t="s">
        <v>181</v>
      </c>
      <c r="L20" s="53" t="s">
        <v>51</v>
      </c>
      <c r="M20" s="70" t="s">
        <v>182</v>
      </c>
      <c r="N20" s="44">
        <v>300000000</v>
      </c>
      <c r="O20" s="10">
        <v>150000000</v>
      </c>
      <c r="P20" s="11">
        <v>43703</v>
      </c>
      <c r="Q20" s="7"/>
      <c r="R20" s="7"/>
      <c r="S20" s="9">
        <f t="shared" si="0"/>
        <v>450000000</v>
      </c>
      <c r="T20" s="7"/>
      <c r="U20" s="14">
        <v>6236</v>
      </c>
      <c r="V20" s="11">
        <v>43581</v>
      </c>
      <c r="W20" s="7"/>
      <c r="X20" s="57">
        <v>43799</v>
      </c>
      <c r="Y20" s="7"/>
      <c r="Z20" s="7"/>
      <c r="AA20" s="7"/>
      <c r="AB20" s="7"/>
      <c r="AC20" s="7"/>
      <c r="AD20" s="7"/>
      <c r="AE20" s="7"/>
      <c r="AF20" s="7"/>
      <c r="AG20" s="13">
        <v>22719</v>
      </c>
      <c r="AH20" s="11">
        <v>43581</v>
      </c>
      <c r="AI20" s="7"/>
      <c r="AJ20" s="7"/>
      <c r="AK20" s="7"/>
      <c r="AL20" s="7"/>
      <c r="AM20" s="7"/>
      <c r="AN20" s="74" t="s">
        <v>183</v>
      </c>
      <c r="AO20" s="7"/>
      <c r="AP20" s="59" t="s">
        <v>184</v>
      </c>
      <c r="AQ20" s="22">
        <v>6100001166</v>
      </c>
      <c r="AR20" s="15" t="s">
        <v>185</v>
      </c>
      <c r="AS20" s="2"/>
    </row>
    <row r="21" spans="1:45" ht="143.25" x14ac:dyDescent="0.25">
      <c r="A21" s="29" t="s">
        <v>44</v>
      </c>
      <c r="B21" s="25" t="s">
        <v>186</v>
      </c>
      <c r="C21" s="24">
        <v>43577</v>
      </c>
      <c r="D21" s="56">
        <v>30000000</v>
      </c>
      <c r="E21" s="53" t="s">
        <v>103</v>
      </c>
      <c r="F21" s="22" t="s">
        <v>141</v>
      </c>
      <c r="G21" s="75" t="s">
        <v>187</v>
      </c>
      <c r="H21" s="59" t="s">
        <v>188</v>
      </c>
      <c r="I21" s="15" t="s">
        <v>189</v>
      </c>
      <c r="J21" s="13">
        <v>6608308</v>
      </c>
      <c r="K21" s="28" t="s">
        <v>190</v>
      </c>
      <c r="L21" s="53" t="s">
        <v>103</v>
      </c>
      <c r="M21" s="42" t="s">
        <v>191</v>
      </c>
      <c r="N21" s="33">
        <v>30000000</v>
      </c>
      <c r="O21" s="10">
        <v>12000000</v>
      </c>
      <c r="P21" s="11">
        <v>43692</v>
      </c>
      <c r="Q21" s="10">
        <v>1960000</v>
      </c>
      <c r="R21" s="11">
        <v>43782</v>
      </c>
      <c r="S21" s="9">
        <f t="shared" si="0"/>
        <v>43960000</v>
      </c>
      <c r="T21" s="7"/>
      <c r="U21" s="14">
        <v>5651</v>
      </c>
      <c r="V21" s="11">
        <v>43588</v>
      </c>
      <c r="W21" s="7"/>
      <c r="X21" s="57">
        <v>43814</v>
      </c>
      <c r="Y21" s="7"/>
      <c r="Z21" s="13">
        <v>227</v>
      </c>
      <c r="AA21" s="7"/>
      <c r="AB21" s="7"/>
      <c r="AC21" s="7"/>
      <c r="AD21" s="7"/>
      <c r="AE21" s="7"/>
      <c r="AF21" s="7"/>
      <c r="AG21" s="13">
        <v>23819</v>
      </c>
      <c r="AH21" s="11">
        <v>43591</v>
      </c>
      <c r="AI21" s="7"/>
      <c r="AJ21" s="7"/>
      <c r="AK21" s="16" t="s">
        <v>133</v>
      </c>
      <c r="AL21" s="7"/>
      <c r="AM21" s="7"/>
      <c r="AN21" s="7"/>
      <c r="AO21" s="7"/>
      <c r="AP21" s="22">
        <v>400002960</v>
      </c>
      <c r="AQ21" s="22">
        <v>6100001183</v>
      </c>
      <c r="AR21" s="15" t="s">
        <v>192</v>
      </c>
      <c r="AS21" s="2"/>
    </row>
    <row r="22" spans="1:45" ht="357" x14ac:dyDescent="0.25">
      <c r="A22" s="29" t="s">
        <v>44</v>
      </c>
      <c r="B22" s="25" t="s">
        <v>193</v>
      </c>
      <c r="C22" s="24">
        <v>43581</v>
      </c>
      <c r="D22" s="56">
        <v>40000000</v>
      </c>
      <c r="E22" s="53" t="s">
        <v>103</v>
      </c>
      <c r="F22" s="22" t="s">
        <v>142</v>
      </c>
      <c r="G22" s="75" t="s">
        <v>194</v>
      </c>
      <c r="H22" s="15" t="s">
        <v>195</v>
      </c>
      <c r="I22" s="59" t="s">
        <v>196</v>
      </c>
      <c r="J22" s="13" t="s">
        <v>197</v>
      </c>
      <c r="K22" s="63" t="s">
        <v>198</v>
      </c>
      <c r="L22" s="53" t="s">
        <v>103</v>
      </c>
      <c r="M22" s="76" t="s">
        <v>199</v>
      </c>
      <c r="N22" s="10">
        <v>40000000</v>
      </c>
      <c r="O22" s="7"/>
      <c r="P22" s="7"/>
      <c r="Q22" s="7"/>
      <c r="R22" s="7"/>
      <c r="S22" s="9">
        <f t="shared" si="0"/>
        <v>40000000</v>
      </c>
      <c r="T22" s="7"/>
      <c r="U22" s="7"/>
      <c r="V22" s="11">
        <v>43594</v>
      </c>
      <c r="W22" s="7"/>
      <c r="X22" s="57">
        <v>43830</v>
      </c>
      <c r="Y22" s="7"/>
      <c r="Z22" s="7"/>
      <c r="AA22" s="7"/>
      <c r="AB22" s="7"/>
      <c r="AC22" s="7"/>
      <c r="AD22" s="7"/>
      <c r="AE22" s="7"/>
      <c r="AF22" s="7"/>
      <c r="AG22" s="13">
        <v>25519</v>
      </c>
      <c r="AH22" s="11">
        <v>43594</v>
      </c>
      <c r="AI22" s="7"/>
      <c r="AJ22" s="7"/>
      <c r="AK22" s="16" t="s">
        <v>133</v>
      </c>
      <c r="AL22" s="62" t="s">
        <v>200</v>
      </c>
      <c r="AM22" s="7"/>
      <c r="AN22" s="7"/>
      <c r="AO22" s="7"/>
      <c r="AP22" s="22">
        <v>800001354</v>
      </c>
      <c r="AQ22" s="23">
        <v>6100001180</v>
      </c>
      <c r="AR22" s="54" t="s">
        <v>201</v>
      </c>
      <c r="AS22" s="2"/>
    </row>
    <row r="23" spans="1:45" ht="129" x14ac:dyDescent="0.25">
      <c r="A23" s="29" t="s">
        <v>44</v>
      </c>
      <c r="B23" s="25" t="s">
        <v>202</v>
      </c>
      <c r="C23" s="24">
        <v>43588</v>
      </c>
      <c r="D23" s="56">
        <v>53827540</v>
      </c>
      <c r="E23" s="53" t="s">
        <v>203</v>
      </c>
      <c r="F23" s="22" t="s">
        <v>146</v>
      </c>
      <c r="G23" s="13" t="s">
        <v>204</v>
      </c>
      <c r="H23" s="22" t="s">
        <v>94</v>
      </c>
      <c r="I23" s="15" t="s">
        <v>95</v>
      </c>
      <c r="J23" s="13" t="s">
        <v>96</v>
      </c>
      <c r="K23" s="16" t="s">
        <v>97</v>
      </c>
      <c r="L23" s="53" t="s">
        <v>51</v>
      </c>
      <c r="M23" s="42" t="s">
        <v>205</v>
      </c>
      <c r="N23" s="10">
        <v>53827540</v>
      </c>
      <c r="O23" s="77">
        <v>26913770</v>
      </c>
      <c r="P23" s="11">
        <v>43627</v>
      </c>
      <c r="Q23" s="7"/>
      <c r="R23" s="7"/>
      <c r="S23" s="9">
        <f t="shared" si="0"/>
        <v>80741310</v>
      </c>
      <c r="T23" s="7"/>
      <c r="U23" s="7"/>
      <c r="V23" s="11">
        <v>43595</v>
      </c>
      <c r="W23" s="7"/>
      <c r="X23" s="11">
        <v>43676</v>
      </c>
      <c r="Y23" s="7"/>
      <c r="Z23" s="7"/>
      <c r="AA23" s="7"/>
      <c r="AB23" s="7"/>
      <c r="AC23" s="7"/>
      <c r="AD23" s="7"/>
      <c r="AE23" s="7"/>
      <c r="AF23" s="7"/>
      <c r="AG23" s="13">
        <v>25619</v>
      </c>
      <c r="AH23" s="11">
        <v>43595</v>
      </c>
      <c r="AI23" s="7"/>
      <c r="AJ23" s="7"/>
      <c r="AK23" s="13" t="s">
        <v>53</v>
      </c>
      <c r="AL23" s="7"/>
      <c r="AM23" s="7"/>
      <c r="AN23" s="7"/>
      <c r="AO23" s="7"/>
      <c r="AP23" s="54" t="s">
        <v>206</v>
      </c>
      <c r="AQ23" s="22" t="s">
        <v>207</v>
      </c>
      <c r="AR23" s="15" t="s">
        <v>208</v>
      </c>
      <c r="AS23" s="2"/>
    </row>
    <row r="24" spans="1:45" ht="100.5" x14ac:dyDescent="0.25">
      <c r="A24" s="29" t="s">
        <v>44</v>
      </c>
      <c r="B24" s="25" t="s">
        <v>209</v>
      </c>
      <c r="C24" s="24">
        <v>43578</v>
      </c>
      <c r="D24" s="56">
        <v>11000000</v>
      </c>
      <c r="E24" s="53" t="s">
        <v>103</v>
      </c>
      <c r="F24" s="22" t="s">
        <v>186</v>
      </c>
      <c r="G24" s="45">
        <v>78017786</v>
      </c>
      <c r="H24" s="59" t="s">
        <v>210</v>
      </c>
      <c r="I24" s="15" t="s">
        <v>211</v>
      </c>
      <c r="J24" s="13" t="s">
        <v>212</v>
      </c>
      <c r="K24" s="61" t="s">
        <v>213</v>
      </c>
      <c r="L24" s="53" t="s">
        <v>103</v>
      </c>
      <c r="M24" s="42" t="s">
        <v>214</v>
      </c>
      <c r="N24" s="10">
        <v>11000000</v>
      </c>
      <c r="O24" s="7"/>
      <c r="P24" s="7"/>
      <c r="Q24" s="7"/>
      <c r="R24" s="7"/>
      <c r="S24" s="9">
        <f t="shared" si="0"/>
        <v>11000000</v>
      </c>
      <c r="T24" s="7"/>
      <c r="U24" s="14">
        <v>85997</v>
      </c>
      <c r="V24" s="11">
        <v>43595</v>
      </c>
      <c r="W24" s="11">
        <v>43676</v>
      </c>
      <c r="X24" s="11">
        <v>43676</v>
      </c>
      <c r="Y24" s="7"/>
      <c r="Z24" s="7"/>
      <c r="AA24" s="7"/>
      <c r="AB24" s="7"/>
      <c r="AC24" s="7"/>
      <c r="AD24" s="7"/>
      <c r="AE24" s="7"/>
      <c r="AF24" s="7"/>
      <c r="AG24" s="13">
        <v>25819</v>
      </c>
      <c r="AH24" s="11">
        <v>43599</v>
      </c>
      <c r="AI24" s="7"/>
      <c r="AJ24" s="7"/>
      <c r="AK24" s="13" t="s">
        <v>53</v>
      </c>
      <c r="AL24" s="7"/>
      <c r="AM24" s="7"/>
      <c r="AN24" s="7"/>
      <c r="AO24" s="7"/>
      <c r="AP24" s="22">
        <v>100002789</v>
      </c>
      <c r="AQ24" s="22">
        <v>6100001174</v>
      </c>
      <c r="AR24" s="15" t="s">
        <v>215</v>
      </c>
      <c r="AS24" s="2"/>
    </row>
    <row r="25" spans="1:45" ht="128.25" x14ac:dyDescent="0.25">
      <c r="A25" s="29" t="s">
        <v>44</v>
      </c>
      <c r="B25" s="25" t="s">
        <v>216</v>
      </c>
      <c r="C25" s="24">
        <v>43588</v>
      </c>
      <c r="D25" s="56">
        <v>7000000</v>
      </c>
      <c r="E25" s="53" t="s">
        <v>103</v>
      </c>
      <c r="F25" s="22" t="s">
        <v>209</v>
      </c>
      <c r="G25" s="75" t="s">
        <v>217</v>
      </c>
      <c r="H25" s="15" t="s">
        <v>218</v>
      </c>
      <c r="I25" s="59" t="s">
        <v>219</v>
      </c>
      <c r="J25" s="13" t="s">
        <v>220</v>
      </c>
      <c r="K25" s="28" t="s">
        <v>221</v>
      </c>
      <c r="L25" s="53" t="s">
        <v>103</v>
      </c>
      <c r="M25" s="70" t="s">
        <v>222</v>
      </c>
      <c r="N25" s="10">
        <v>7000000</v>
      </c>
      <c r="O25" s="7"/>
      <c r="P25" s="7"/>
      <c r="Q25" s="7"/>
      <c r="R25" s="7"/>
      <c r="S25" s="9">
        <f t="shared" si="0"/>
        <v>7000000</v>
      </c>
      <c r="T25" s="7"/>
      <c r="U25" s="14">
        <v>85120</v>
      </c>
      <c r="V25" s="11">
        <v>43599</v>
      </c>
      <c r="W25" s="7"/>
      <c r="X25" s="57">
        <v>43799</v>
      </c>
      <c r="Y25" s="7"/>
      <c r="Z25" s="7"/>
      <c r="AA25" s="7"/>
      <c r="AB25" s="7"/>
      <c r="AC25" s="7"/>
      <c r="AD25" s="7"/>
      <c r="AE25" s="7"/>
      <c r="AF25" s="7"/>
      <c r="AG25" s="13">
        <v>25919</v>
      </c>
      <c r="AH25" s="11">
        <v>43599</v>
      </c>
      <c r="AI25" s="7"/>
      <c r="AJ25" s="7"/>
      <c r="AK25" s="16" t="s">
        <v>133</v>
      </c>
      <c r="AL25" s="7"/>
      <c r="AM25" s="7"/>
      <c r="AN25" s="7"/>
      <c r="AO25" s="7"/>
      <c r="AP25" s="22">
        <v>900000899</v>
      </c>
      <c r="AQ25" s="7"/>
      <c r="AR25" s="7"/>
      <c r="AS25" s="2"/>
    </row>
    <row r="26" spans="1:45" ht="86.25" x14ac:dyDescent="0.25">
      <c r="A26" s="29" t="s">
        <v>44</v>
      </c>
      <c r="B26" s="25" t="s">
        <v>223</v>
      </c>
      <c r="C26" s="24">
        <v>43598</v>
      </c>
      <c r="D26" s="56">
        <v>14000000</v>
      </c>
      <c r="E26" s="53" t="s">
        <v>103</v>
      </c>
      <c r="F26" s="22" t="s">
        <v>193</v>
      </c>
      <c r="G26" s="68">
        <v>49733181</v>
      </c>
      <c r="H26" s="15" t="s">
        <v>224</v>
      </c>
      <c r="I26" s="15" t="s">
        <v>225</v>
      </c>
      <c r="J26" s="16" t="s">
        <v>226</v>
      </c>
      <c r="K26" s="28" t="s">
        <v>227</v>
      </c>
      <c r="L26" s="53" t="s">
        <v>103</v>
      </c>
      <c r="M26" s="42" t="s">
        <v>228</v>
      </c>
      <c r="N26" s="10">
        <v>14000000</v>
      </c>
      <c r="O26" s="7"/>
      <c r="P26" s="7"/>
      <c r="Q26" s="7"/>
      <c r="R26" s="7"/>
      <c r="S26" s="9">
        <f t="shared" si="0"/>
        <v>14000000</v>
      </c>
      <c r="T26" s="7"/>
      <c r="U26" s="14">
        <v>1710</v>
      </c>
      <c r="V26" s="11">
        <v>43606</v>
      </c>
      <c r="W26" s="7"/>
      <c r="X26" s="57">
        <v>43799</v>
      </c>
      <c r="Y26" s="7"/>
      <c r="Z26" s="7"/>
      <c r="AA26" s="7"/>
      <c r="AB26" s="7"/>
      <c r="AC26" s="7"/>
      <c r="AD26" s="7"/>
      <c r="AE26" s="7"/>
      <c r="AF26" s="7"/>
      <c r="AG26" s="13">
        <v>27019</v>
      </c>
      <c r="AH26" s="11">
        <v>43612</v>
      </c>
      <c r="AI26" s="7"/>
      <c r="AJ26" s="7"/>
      <c r="AK26" s="13" t="s">
        <v>53</v>
      </c>
      <c r="AL26" s="7"/>
      <c r="AM26" s="7"/>
      <c r="AN26" s="7"/>
      <c r="AO26" s="7"/>
      <c r="AP26" s="22">
        <v>100002810</v>
      </c>
      <c r="AQ26" s="22">
        <v>6100001175</v>
      </c>
      <c r="AR26" s="22">
        <v>4200011299</v>
      </c>
      <c r="AS26" s="2"/>
    </row>
    <row r="27" spans="1:45" ht="114.75" x14ac:dyDescent="0.25">
      <c r="A27" s="29" t="s">
        <v>44</v>
      </c>
      <c r="B27" s="25" t="s">
        <v>229</v>
      </c>
      <c r="C27" s="24">
        <v>43598</v>
      </c>
      <c r="D27" s="56">
        <v>6800000</v>
      </c>
      <c r="E27" s="53" t="s">
        <v>103</v>
      </c>
      <c r="F27" s="22" t="s">
        <v>202</v>
      </c>
      <c r="G27" s="75" t="s">
        <v>230</v>
      </c>
      <c r="H27" s="15" t="s">
        <v>231</v>
      </c>
      <c r="I27" s="59" t="s">
        <v>232</v>
      </c>
      <c r="J27" s="16" t="s">
        <v>233</v>
      </c>
      <c r="K27" s="16" t="s">
        <v>234</v>
      </c>
      <c r="L27" s="53" t="s">
        <v>103</v>
      </c>
      <c r="M27" s="42" t="s">
        <v>235</v>
      </c>
      <c r="N27" s="10">
        <v>6800000</v>
      </c>
      <c r="O27" s="7"/>
      <c r="P27" s="7"/>
      <c r="Q27" s="7"/>
      <c r="R27" s="7"/>
      <c r="S27" s="9">
        <f t="shared" si="0"/>
        <v>6800000</v>
      </c>
      <c r="T27" s="7"/>
      <c r="U27" s="14">
        <v>196000</v>
      </c>
      <c r="V27" s="11">
        <v>43607</v>
      </c>
      <c r="W27" s="7"/>
      <c r="X27" s="57">
        <v>43799</v>
      </c>
      <c r="Y27" s="7"/>
      <c r="Z27" s="7"/>
      <c r="AA27" s="7"/>
      <c r="AB27" s="7"/>
      <c r="AC27" s="7"/>
      <c r="AD27" s="7"/>
      <c r="AE27" s="7"/>
      <c r="AF27" s="7"/>
      <c r="AG27" s="13">
        <v>26919</v>
      </c>
      <c r="AH27" s="11">
        <v>43608</v>
      </c>
      <c r="AI27" s="7"/>
      <c r="AJ27" s="7"/>
      <c r="AK27" s="16" t="s">
        <v>133</v>
      </c>
      <c r="AL27" s="7"/>
      <c r="AM27" s="7"/>
      <c r="AN27" s="7"/>
      <c r="AO27" s="7"/>
      <c r="AP27" s="22">
        <v>800001383</v>
      </c>
      <c r="AQ27" s="7"/>
      <c r="AR27" s="15" t="s">
        <v>236</v>
      </c>
      <c r="AS27" s="2"/>
    </row>
    <row r="28" spans="1:45" ht="87" x14ac:dyDescent="0.25">
      <c r="A28" s="36" t="s">
        <v>44</v>
      </c>
      <c r="B28" s="37" t="s">
        <v>237</v>
      </c>
      <c r="C28" s="38">
        <v>43599</v>
      </c>
      <c r="D28" s="56">
        <v>15500000</v>
      </c>
      <c r="E28" s="78" t="s">
        <v>103</v>
      </c>
      <c r="F28" s="22" t="s">
        <v>216</v>
      </c>
      <c r="G28" s="75" t="s">
        <v>238</v>
      </c>
      <c r="H28" s="15" t="s">
        <v>239</v>
      </c>
      <c r="I28" s="15" t="s">
        <v>240</v>
      </c>
      <c r="J28" s="16" t="s">
        <v>241</v>
      </c>
      <c r="K28" s="28" t="s">
        <v>242</v>
      </c>
      <c r="L28" s="79" t="s">
        <v>103</v>
      </c>
      <c r="M28" s="64" t="s">
        <v>243</v>
      </c>
      <c r="N28" s="10">
        <v>15500000</v>
      </c>
      <c r="O28" s="7"/>
      <c r="P28" s="7"/>
      <c r="Q28" s="7"/>
      <c r="R28" s="7"/>
      <c r="S28" s="9">
        <f t="shared" si="0"/>
        <v>15500000</v>
      </c>
      <c r="T28" s="7"/>
      <c r="U28" s="14">
        <v>3401</v>
      </c>
      <c r="V28" s="11">
        <v>43613</v>
      </c>
      <c r="W28" s="7"/>
      <c r="X28" s="11">
        <v>43708</v>
      </c>
      <c r="Y28" s="7"/>
      <c r="Z28" s="7"/>
      <c r="AA28" s="7"/>
      <c r="AB28" s="7"/>
      <c r="AC28" s="7"/>
      <c r="AD28" s="7"/>
      <c r="AE28" s="7"/>
      <c r="AF28" s="7"/>
      <c r="AG28" s="39">
        <v>29619</v>
      </c>
      <c r="AH28" s="40">
        <v>43614</v>
      </c>
      <c r="AI28" s="7"/>
      <c r="AJ28" s="7"/>
      <c r="AK28" s="16" t="s">
        <v>133</v>
      </c>
      <c r="AL28" s="7"/>
      <c r="AM28" s="7"/>
      <c r="AN28" s="7"/>
      <c r="AO28" s="7"/>
      <c r="AP28" s="7"/>
      <c r="AQ28" s="7"/>
      <c r="AR28" s="7"/>
      <c r="AS28" s="2"/>
    </row>
    <row r="29" spans="1:45" ht="114.75" x14ac:dyDescent="0.25">
      <c r="A29" s="29" t="s">
        <v>44</v>
      </c>
      <c r="B29" s="25" t="s">
        <v>244</v>
      </c>
      <c r="C29" s="4">
        <v>43614</v>
      </c>
      <c r="D29" s="56">
        <v>8400000</v>
      </c>
      <c r="E29" s="53" t="s">
        <v>103</v>
      </c>
      <c r="F29" s="22" t="s">
        <v>229</v>
      </c>
      <c r="G29" s="75" t="s">
        <v>245</v>
      </c>
      <c r="H29" s="15" t="s">
        <v>246</v>
      </c>
      <c r="I29" s="15" t="s">
        <v>247</v>
      </c>
      <c r="J29" s="16" t="s">
        <v>248</v>
      </c>
      <c r="K29" s="28" t="s">
        <v>249</v>
      </c>
      <c r="L29" s="53" t="s">
        <v>103</v>
      </c>
      <c r="M29" s="42" t="s">
        <v>250</v>
      </c>
      <c r="N29" s="10">
        <v>7800000</v>
      </c>
      <c r="O29" s="10">
        <v>600000</v>
      </c>
      <c r="P29" s="11">
        <v>43748</v>
      </c>
      <c r="Q29" s="7"/>
      <c r="R29" s="7"/>
      <c r="S29" s="9">
        <f t="shared" si="0"/>
        <v>8400000</v>
      </c>
      <c r="T29" s="7"/>
      <c r="U29" s="7"/>
      <c r="V29" s="11">
        <v>43623</v>
      </c>
      <c r="W29" s="7"/>
      <c r="X29" s="57">
        <v>43799</v>
      </c>
      <c r="Y29" s="7"/>
      <c r="Z29" s="7"/>
      <c r="AA29" s="7"/>
      <c r="AB29" s="7"/>
      <c r="AC29" s="7"/>
      <c r="AD29" s="7"/>
      <c r="AE29" s="7"/>
      <c r="AF29" s="7"/>
      <c r="AG29" s="13">
        <v>30019</v>
      </c>
      <c r="AH29" s="11">
        <v>43626</v>
      </c>
      <c r="AI29" s="7"/>
      <c r="AJ29" s="7"/>
      <c r="AK29" s="16" t="s">
        <v>133</v>
      </c>
      <c r="AL29" s="7"/>
      <c r="AM29" s="7"/>
      <c r="AN29" s="7"/>
      <c r="AO29" s="7"/>
      <c r="AP29" s="22">
        <v>800001400</v>
      </c>
      <c r="AQ29" s="22">
        <v>6100001190</v>
      </c>
      <c r="AR29" s="15" t="s">
        <v>251</v>
      </c>
      <c r="AS29" s="2"/>
    </row>
    <row r="30" spans="1:45" ht="142.5" x14ac:dyDescent="0.25">
      <c r="A30" s="29" t="s">
        <v>44</v>
      </c>
      <c r="B30" s="25" t="s">
        <v>252</v>
      </c>
      <c r="C30" s="24">
        <v>43608</v>
      </c>
      <c r="D30" s="56">
        <v>53827540</v>
      </c>
      <c r="E30" s="53" t="s">
        <v>253</v>
      </c>
      <c r="F30" s="22" t="s">
        <v>223</v>
      </c>
      <c r="G30" s="16" t="s">
        <v>254</v>
      </c>
      <c r="H30" s="22" t="s">
        <v>255</v>
      </c>
      <c r="I30" s="15" t="s">
        <v>256</v>
      </c>
      <c r="J30" s="13" t="s">
        <v>257</v>
      </c>
      <c r="K30" s="28" t="s">
        <v>258</v>
      </c>
      <c r="L30" s="53" t="s">
        <v>51</v>
      </c>
      <c r="M30" s="70" t="s">
        <v>259</v>
      </c>
      <c r="N30" s="33">
        <v>53827540</v>
      </c>
      <c r="O30" s="7"/>
      <c r="P30" s="7"/>
      <c r="Q30" s="7"/>
      <c r="R30" s="7"/>
      <c r="S30" s="9">
        <f t="shared" si="0"/>
        <v>53827540</v>
      </c>
      <c r="T30" s="7"/>
      <c r="U30" s="7"/>
      <c r="V30" s="11">
        <v>43623</v>
      </c>
      <c r="W30" s="7"/>
      <c r="X30" s="11">
        <v>43676</v>
      </c>
      <c r="Y30" s="7"/>
      <c r="Z30" s="7"/>
      <c r="AA30" s="7"/>
      <c r="AB30" s="7"/>
      <c r="AC30" s="7"/>
      <c r="AD30" s="7"/>
      <c r="AE30" s="7"/>
      <c r="AF30" s="7"/>
      <c r="AG30" s="13">
        <v>30119</v>
      </c>
      <c r="AH30" s="11">
        <v>43626</v>
      </c>
      <c r="AI30" s="7"/>
      <c r="AJ30" s="7"/>
      <c r="AK30" s="13" t="s">
        <v>53</v>
      </c>
      <c r="AL30" s="7"/>
      <c r="AM30" s="7"/>
      <c r="AN30" s="7"/>
      <c r="AO30" s="7"/>
      <c r="AP30" s="15" t="s">
        <v>260</v>
      </c>
      <c r="AQ30" s="15">
        <v>6100001185</v>
      </c>
      <c r="AR30" s="15" t="s">
        <v>261</v>
      </c>
      <c r="AS30" s="2"/>
    </row>
    <row r="31" spans="1:45" ht="100.5" x14ac:dyDescent="0.25">
      <c r="A31" s="29" t="s">
        <v>44</v>
      </c>
      <c r="B31" s="25" t="s">
        <v>262</v>
      </c>
      <c r="C31" s="24">
        <v>43615</v>
      </c>
      <c r="D31" s="56">
        <v>18000000</v>
      </c>
      <c r="E31" s="53" t="s">
        <v>103</v>
      </c>
      <c r="F31" s="22" t="s">
        <v>237</v>
      </c>
      <c r="G31" s="80" t="s">
        <v>263</v>
      </c>
      <c r="H31" s="15" t="s">
        <v>264</v>
      </c>
      <c r="I31" s="15" t="s">
        <v>265</v>
      </c>
      <c r="J31" s="13" t="s">
        <v>266</v>
      </c>
      <c r="K31" s="28" t="s">
        <v>267</v>
      </c>
      <c r="L31" s="53" t="s">
        <v>103</v>
      </c>
      <c r="M31" s="42" t="s">
        <v>268</v>
      </c>
      <c r="N31" s="10">
        <v>18000000</v>
      </c>
      <c r="O31" s="7"/>
      <c r="P31" s="7"/>
      <c r="Q31" s="7"/>
      <c r="R31" s="7"/>
      <c r="S31" s="9">
        <f t="shared" si="0"/>
        <v>18000000</v>
      </c>
      <c r="T31" s="7"/>
      <c r="U31" s="7"/>
      <c r="V31" s="11">
        <v>43626</v>
      </c>
      <c r="W31" s="7"/>
      <c r="X31" s="11">
        <v>43676</v>
      </c>
      <c r="Y31" s="7"/>
      <c r="Z31" s="7"/>
      <c r="AA31" s="7"/>
      <c r="AB31" s="7"/>
      <c r="AC31" s="7"/>
      <c r="AD31" s="7"/>
      <c r="AE31" s="7"/>
      <c r="AF31" s="7"/>
      <c r="AG31" s="13">
        <v>30519</v>
      </c>
      <c r="AH31" s="11">
        <v>43628</v>
      </c>
      <c r="AI31" s="7"/>
      <c r="AJ31" s="7"/>
      <c r="AK31" s="13" t="s">
        <v>53</v>
      </c>
      <c r="AL31" s="7"/>
      <c r="AM31" s="7"/>
      <c r="AN31" s="7"/>
      <c r="AO31" s="7"/>
      <c r="AP31" s="15">
        <v>100002796</v>
      </c>
      <c r="AQ31" s="15">
        <v>6100001191</v>
      </c>
      <c r="AR31" s="81" t="s">
        <v>269</v>
      </c>
      <c r="AS31" s="2"/>
    </row>
    <row r="32" spans="1:45" ht="114.75" x14ac:dyDescent="0.25">
      <c r="A32" s="29" t="s">
        <v>44</v>
      </c>
      <c r="B32" s="25" t="s">
        <v>270</v>
      </c>
      <c r="C32" s="24">
        <v>43607</v>
      </c>
      <c r="D32" s="56">
        <v>15000000</v>
      </c>
      <c r="E32" s="53" t="s">
        <v>103</v>
      </c>
      <c r="F32" s="22" t="s">
        <v>271</v>
      </c>
      <c r="G32" s="80" t="s">
        <v>272</v>
      </c>
      <c r="H32" s="15" t="s">
        <v>273</v>
      </c>
      <c r="I32" s="15" t="s">
        <v>274</v>
      </c>
      <c r="J32" s="16" t="s">
        <v>275</v>
      </c>
      <c r="K32" s="82" t="s">
        <v>276</v>
      </c>
      <c r="L32" s="53" t="s">
        <v>103</v>
      </c>
      <c r="M32" s="42" t="s">
        <v>277</v>
      </c>
      <c r="N32" s="10">
        <v>9066600</v>
      </c>
      <c r="O32" s="10">
        <v>4533300</v>
      </c>
      <c r="P32" s="11">
        <v>43675</v>
      </c>
      <c r="Q32" s="7"/>
      <c r="R32" s="7" t="s">
        <v>278</v>
      </c>
      <c r="S32" s="9">
        <f t="shared" si="0"/>
        <v>13599900</v>
      </c>
      <c r="T32" s="7"/>
      <c r="U32" s="7"/>
      <c r="V32" s="11">
        <v>43627</v>
      </c>
      <c r="W32" s="7"/>
      <c r="X32" s="11">
        <v>43676</v>
      </c>
      <c r="Y32" s="7"/>
      <c r="Z32" s="7"/>
      <c r="AA32" s="15" t="s">
        <v>279</v>
      </c>
      <c r="AB32" s="11">
        <v>43675</v>
      </c>
      <c r="AC32" s="7"/>
      <c r="AD32" s="7"/>
      <c r="AE32" s="7"/>
      <c r="AF32" s="7"/>
      <c r="AG32" s="13">
        <v>31519</v>
      </c>
      <c r="AH32" s="11">
        <v>43629</v>
      </c>
      <c r="AI32" s="7"/>
      <c r="AJ32" s="7"/>
      <c r="AK32" s="16" t="s">
        <v>280</v>
      </c>
      <c r="AL32" s="7"/>
      <c r="AM32" s="7"/>
      <c r="AN32" s="7"/>
      <c r="AO32" s="7"/>
      <c r="AP32" s="15" t="s">
        <v>281</v>
      </c>
      <c r="AQ32" s="15"/>
      <c r="AR32" s="15" t="s">
        <v>282</v>
      </c>
      <c r="AS32" s="2"/>
    </row>
    <row r="33" spans="1:45" ht="114.75" x14ac:dyDescent="0.25">
      <c r="A33" s="29" t="s">
        <v>44</v>
      </c>
      <c r="B33" s="20" t="s">
        <v>283</v>
      </c>
      <c r="C33" s="24">
        <v>43615</v>
      </c>
      <c r="D33" s="56">
        <v>17000000</v>
      </c>
      <c r="E33" s="53" t="s">
        <v>103</v>
      </c>
      <c r="F33" s="22" t="s">
        <v>284</v>
      </c>
      <c r="G33" s="80" t="s">
        <v>285</v>
      </c>
      <c r="H33" s="15" t="s">
        <v>286</v>
      </c>
      <c r="I33" s="15" t="s">
        <v>287</v>
      </c>
      <c r="J33" s="16" t="s">
        <v>288</v>
      </c>
      <c r="K33" s="28" t="s">
        <v>289</v>
      </c>
      <c r="L33" s="53" t="s">
        <v>103</v>
      </c>
      <c r="M33" s="42" t="s">
        <v>290</v>
      </c>
      <c r="N33" s="10">
        <v>17000000</v>
      </c>
      <c r="O33" s="7"/>
      <c r="P33" s="7"/>
      <c r="Q33" s="7"/>
      <c r="R33" s="7"/>
      <c r="S33" s="9">
        <f t="shared" si="0"/>
        <v>17000000</v>
      </c>
      <c r="T33" s="7"/>
      <c r="U33" s="7"/>
      <c r="V33" s="11">
        <v>43628</v>
      </c>
      <c r="W33" s="7"/>
      <c r="X33" s="57">
        <v>43814</v>
      </c>
      <c r="Y33" s="7"/>
      <c r="Z33" s="7"/>
      <c r="AA33" s="7"/>
      <c r="AB33" s="7"/>
      <c r="AC33" s="7"/>
      <c r="AD33" s="7"/>
      <c r="AE33" s="7"/>
      <c r="AF33" s="7"/>
      <c r="AG33" s="13">
        <v>31819</v>
      </c>
      <c r="AH33" s="11">
        <v>43630</v>
      </c>
      <c r="AI33" s="7"/>
      <c r="AJ33" s="7"/>
      <c r="AK33" s="16" t="s">
        <v>133</v>
      </c>
      <c r="AL33" s="7"/>
      <c r="AM33" s="7"/>
      <c r="AN33" s="7"/>
      <c r="AO33" s="7"/>
      <c r="AP33" s="15">
        <v>800001361</v>
      </c>
      <c r="AQ33" s="15">
        <v>6100001192</v>
      </c>
      <c r="AR33" s="15" t="s">
        <v>291</v>
      </c>
      <c r="AS33" s="2"/>
    </row>
    <row r="34" spans="1:45" ht="129" x14ac:dyDescent="0.25">
      <c r="A34" s="29" t="s">
        <v>44</v>
      </c>
      <c r="B34" s="20" t="s">
        <v>292</v>
      </c>
      <c r="C34" s="4">
        <v>43634</v>
      </c>
      <c r="D34" s="56">
        <v>15000000</v>
      </c>
      <c r="E34" s="53" t="s">
        <v>103</v>
      </c>
      <c r="F34" s="22" t="s">
        <v>293</v>
      </c>
      <c r="G34" s="80" t="s">
        <v>294</v>
      </c>
      <c r="H34" s="15" t="s">
        <v>295</v>
      </c>
      <c r="I34" s="15" t="s">
        <v>296</v>
      </c>
      <c r="J34" s="13" t="s">
        <v>297</v>
      </c>
      <c r="K34" s="16" t="s">
        <v>298</v>
      </c>
      <c r="L34" s="53" t="s">
        <v>103</v>
      </c>
      <c r="M34" s="42" t="s">
        <v>299</v>
      </c>
      <c r="N34" s="10">
        <v>3576852</v>
      </c>
      <c r="O34" s="7"/>
      <c r="P34" s="7"/>
      <c r="Q34" s="7"/>
      <c r="R34" s="7"/>
      <c r="S34" s="9">
        <f t="shared" si="0"/>
        <v>3576852</v>
      </c>
      <c r="T34" s="7"/>
      <c r="U34" s="14">
        <v>26049</v>
      </c>
      <c r="V34" s="11">
        <v>43648</v>
      </c>
      <c r="W34" s="7"/>
      <c r="X34" s="11">
        <v>43707</v>
      </c>
      <c r="Y34" s="7"/>
      <c r="Z34" s="13">
        <v>60</v>
      </c>
      <c r="AA34" s="15" t="s">
        <v>300</v>
      </c>
      <c r="AB34" s="11">
        <v>43705</v>
      </c>
      <c r="AC34" s="13">
        <v>17</v>
      </c>
      <c r="AD34" s="7"/>
      <c r="AE34" s="7"/>
      <c r="AF34" s="7"/>
      <c r="AG34" s="13">
        <v>37519</v>
      </c>
      <c r="AH34" s="11">
        <v>43651</v>
      </c>
      <c r="AI34" s="7"/>
      <c r="AJ34" s="7"/>
      <c r="AK34" s="16" t="s">
        <v>133</v>
      </c>
      <c r="AL34" s="7"/>
      <c r="AM34" s="7"/>
      <c r="AN34" s="7"/>
      <c r="AO34" s="7"/>
      <c r="AP34" s="15">
        <v>400003153</v>
      </c>
      <c r="AQ34" s="15">
        <v>6100001234</v>
      </c>
      <c r="AR34" s="15">
        <v>5100003730</v>
      </c>
      <c r="AS34" s="2"/>
    </row>
    <row r="35" spans="1:45" ht="114.75" x14ac:dyDescent="0.25">
      <c r="A35" s="29" t="s">
        <v>44</v>
      </c>
      <c r="B35" s="20" t="s">
        <v>301</v>
      </c>
      <c r="C35" s="24">
        <v>43656</v>
      </c>
      <c r="D35" s="83">
        <v>11000000</v>
      </c>
      <c r="E35" s="53" t="s">
        <v>103</v>
      </c>
      <c r="F35" s="22" t="s">
        <v>270</v>
      </c>
      <c r="G35" s="75" t="s">
        <v>187</v>
      </c>
      <c r="H35" s="59" t="s">
        <v>302</v>
      </c>
      <c r="I35" s="15" t="s">
        <v>189</v>
      </c>
      <c r="J35" s="13">
        <v>6608308</v>
      </c>
      <c r="K35" s="63" t="s">
        <v>190</v>
      </c>
      <c r="L35" s="53" t="s">
        <v>103</v>
      </c>
      <c r="M35" s="42" t="s">
        <v>303</v>
      </c>
      <c r="N35" s="10">
        <v>11000000</v>
      </c>
      <c r="O35" s="33">
        <v>2055000</v>
      </c>
      <c r="P35" s="11">
        <v>43724</v>
      </c>
      <c r="Q35" s="7"/>
      <c r="R35" s="7"/>
      <c r="S35" s="9">
        <f t="shared" si="0"/>
        <v>13055000</v>
      </c>
      <c r="T35" s="7"/>
      <c r="U35" s="14">
        <v>252</v>
      </c>
      <c r="V35" s="11">
        <v>43663</v>
      </c>
      <c r="W35" s="7"/>
      <c r="X35" s="11">
        <v>43738</v>
      </c>
      <c r="Y35" s="7"/>
      <c r="Z35" s="13">
        <v>76</v>
      </c>
      <c r="AA35" s="15" t="s">
        <v>304</v>
      </c>
      <c r="AB35" s="11">
        <v>43723</v>
      </c>
      <c r="AC35" s="13">
        <v>12</v>
      </c>
      <c r="AD35" s="15" t="s">
        <v>305</v>
      </c>
      <c r="AE35" s="11">
        <v>43747</v>
      </c>
      <c r="AF35" s="7"/>
      <c r="AG35" s="13">
        <v>39619</v>
      </c>
      <c r="AH35" s="11">
        <v>43665</v>
      </c>
      <c r="AI35" s="7"/>
      <c r="AJ35" s="7"/>
      <c r="AK35" s="16" t="s">
        <v>133</v>
      </c>
      <c r="AL35" s="7"/>
      <c r="AM35" s="7"/>
      <c r="AN35" s="7"/>
      <c r="AO35" s="7"/>
      <c r="AP35" s="15" t="s">
        <v>306</v>
      </c>
      <c r="AQ35" s="15">
        <v>6100001235</v>
      </c>
      <c r="AR35" s="15" t="s">
        <v>307</v>
      </c>
      <c r="AS35" s="2"/>
    </row>
    <row r="36" spans="1:45" ht="99.75" x14ac:dyDescent="0.25">
      <c r="A36" s="29" t="s">
        <v>44</v>
      </c>
      <c r="B36" s="43" t="s">
        <v>308</v>
      </c>
      <c r="C36" s="24">
        <v>43662</v>
      </c>
      <c r="D36" s="83">
        <v>53827540</v>
      </c>
      <c r="E36" s="53" t="s">
        <v>309</v>
      </c>
      <c r="F36" s="22" t="s">
        <v>252</v>
      </c>
      <c r="G36" s="13" t="s">
        <v>93</v>
      </c>
      <c r="H36" s="15" t="s">
        <v>310</v>
      </c>
      <c r="I36" s="22" t="s">
        <v>95</v>
      </c>
      <c r="J36" s="13" t="s">
        <v>96</v>
      </c>
      <c r="K36" s="16" t="s">
        <v>97</v>
      </c>
      <c r="L36" s="53" t="s">
        <v>51</v>
      </c>
      <c r="M36" s="70" t="s">
        <v>311</v>
      </c>
      <c r="N36" s="10">
        <v>53827540</v>
      </c>
      <c r="O36" s="7"/>
      <c r="P36" s="7"/>
      <c r="Q36" s="7"/>
      <c r="R36" s="7"/>
      <c r="S36" s="9">
        <f t="shared" si="0"/>
        <v>53827540</v>
      </c>
      <c r="T36" s="7"/>
      <c r="U36" s="14">
        <v>680</v>
      </c>
      <c r="V36" s="11">
        <v>43668</v>
      </c>
      <c r="W36" s="7"/>
      <c r="X36" s="11">
        <v>43707</v>
      </c>
      <c r="Y36" s="7"/>
      <c r="Z36" s="13">
        <v>40</v>
      </c>
      <c r="AA36" s="7"/>
      <c r="AB36" s="7"/>
      <c r="AC36" s="7"/>
      <c r="AD36" s="7"/>
      <c r="AE36" s="7"/>
      <c r="AF36" s="7"/>
      <c r="AG36" s="13">
        <v>39819</v>
      </c>
      <c r="AH36" s="11">
        <v>43668</v>
      </c>
      <c r="AI36" s="7"/>
      <c r="AJ36" s="7"/>
      <c r="AK36" s="13" t="s">
        <v>53</v>
      </c>
      <c r="AL36" s="7"/>
      <c r="AM36" s="7"/>
      <c r="AN36" s="7"/>
      <c r="AO36" s="7"/>
      <c r="AP36" s="15" t="s">
        <v>312</v>
      </c>
      <c r="AQ36" s="15" t="s">
        <v>313</v>
      </c>
      <c r="AR36" s="15" t="s">
        <v>314</v>
      </c>
      <c r="AS36" s="2"/>
    </row>
    <row r="37" spans="1:45" ht="186" x14ac:dyDescent="0.25">
      <c r="A37" s="99" t="s">
        <v>163</v>
      </c>
      <c r="B37" s="102" t="s">
        <v>315</v>
      </c>
      <c r="C37" s="105">
        <v>43630</v>
      </c>
      <c r="D37" s="108">
        <v>270928897</v>
      </c>
      <c r="E37" s="96" t="s">
        <v>316</v>
      </c>
      <c r="F37" s="22" t="s">
        <v>317</v>
      </c>
      <c r="G37" s="45">
        <v>70465079</v>
      </c>
      <c r="H37" s="15" t="s">
        <v>318</v>
      </c>
      <c r="I37" s="15" t="s">
        <v>78</v>
      </c>
      <c r="J37" s="16" t="s">
        <v>79</v>
      </c>
      <c r="K37" s="28" t="s">
        <v>319</v>
      </c>
      <c r="L37" s="53" t="s">
        <v>51</v>
      </c>
      <c r="M37" s="70" t="s">
        <v>320</v>
      </c>
      <c r="N37" s="10">
        <v>88830776</v>
      </c>
      <c r="O37" s="14">
        <v>19000000</v>
      </c>
      <c r="P37" s="11">
        <v>43809</v>
      </c>
      <c r="Q37" s="14">
        <v>25415388</v>
      </c>
      <c r="R37" s="11">
        <v>43818</v>
      </c>
      <c r="S37" s="9">
        <f t="shared" si="0"/>
        <v>133246164</v>
      </c>
      <c r="T37" s="7"/>
      <c r="U37" s="7"/>
      <c r="V37" s="11">
        <v>43669</v>
      </c>
      <c r="W37" s="7"/>
      <c r="X37" s="11">
        <v>43799</v>
      </c>
      <c r="Y37" s="7"/>
      <c r="Z37" s="13">
        <v>131</v>
      </c>
      <c r="AA37" s="15" t="s">
        <v>67</v>
      </c>
      <c r="AB37" s="11">
        <v>43809</v>
      </c>
      <c r="AC37" s="7"/>
      <c r="AD37" s="7"/>
      <c r="AE37" s="7"/>
      <c r="AF37" s="7"/>
      <c r="AG37" s="13">
        <v>55519</v>
      </c>
      <c r="AH37" s="11">
        <v>43676</v>
      </c>
      <c r="AI37" s="7"/>
      <c r="AJ37" s="7"/>
      <c r="AK37" s="13" t="s">
        <v>53</v>
      </c>
      <c r="AL37" s="72" t="s">
        <v>321</v>
      </c>
      <c r="AM37" s="7"/>
      <c r="AN37" s="7"/>
      <c r="AO37" s="7"/>
      <c r="AP37" s="15" t="s">
        <v>322</v>
      </c>
      <c r="AQ37" s="15">
        <v>6100001215</v>
      </c>
      <c r="AR37" s="15" t="s">
        <v>323</v>
      </c>
      <c r="AS37" s="2"/>
    </row>
    <row r="38" spans="1:45" ht="186" x14ac:dyDescent="0.25">
      <c r="A38" s="100"/>
      <c r="B38" s="103"/>
      <c r="C38" s="106"/>
      <c r="D38" s="109"/>
      <c r="E38" s="97"/>
      <c r="F38" s="22" t="s">
        <v>244</v>
      </c>
      <c r="G38" s="45">
        <v>15030711</v>
      </c>
      <c r="H38" s="15" t="s">
        <v>324</v>
      </c>
      <c r="I38" s="15" t="s">
        <v>48</v>
      </c>
      <c r="J38" s="13" t="s">
        <v>49</v>
      </c>
      <c r="K38" s="16" t="s">
        <v>325</v>
      </c>
      <c r="L38" s="53" t="s">
        <v>51</v>
      </c>
      <c r="M38" s="70" t="s">
        <v>326</v>
      </c>
      <c r="N38" s="10">
        <v>160490605</v>
      </c>
      <c r="O38" s="14">
        <v>11934055</v>
      </c>
      <c r="P38" s="11">
        <v>43818</v>
      </c>
      <c r="Q38" s="7"/>
      <c r="R38" s="7"/>
      <c r="S38" s="9">
        <f t="shared" si="0"/>
        <v>172424660</v>
      </c>
      <c r="T38" s="7"/>
      <c r="U38" s="14">
        <v>12557455</v>
      </c>
      <c r="V38" s="11">
        <v>43669</v>
      </c>
      <c r="W38" s="7"/>
      <c r="X38" s="11">
        <v>43799</v>
      </c>
      <c r="Y38" s="7"/>
      <c r="Z38" s="13">
        <v>131</v>
      </c>
      <c r="AA38" s="15" t="s">
        <v>327</v>
      </c>
      <c r="AB38" s="11">
        <v>43769</v>
      </c>
      <c r="AC38" s="7"/>
      <c r="AD38" s="15" t="s">
        <v>328</v>
      </c>
      <c r="AE38" s="11">
        <v>43818</v>
      </c>
      <c r="AF38" s="7"/>
      <c r="AG38" s="13">
        <v>45419</v>
      </c>
      <c r="AH38" s="11">
        <v>43671</v>
      </c>
      <c r="AI38" s="7"/>
      <c r="AJ38" s="7"/>
      <c r="AK38" s="13" t="s">
        <v>53</v>
      </c>
      <c r="AL38" s="7"/>
      <c r="AM38" s="7"/>
      <c r="AN38" s="7"/>
      <c r="AO38" s="7"/>
      <c r="AP38" s="15" t="s">
        <v>329</v>
      </c>
      <c r="AQ38" s="22">
        <v>6100001216</v>
      </c>
      <c r="AR38" s="22">
        <v>5100003664</v>
      </c>
      <c r="AS38" s="2"/>
    </row>
    <row r="39" spans="1:45" ht="186" x14ac:dyDescent="0.25">
      <c r="A39" s="100"/>
      <c r="B39" s="103"/>
      <c r="C39" s="106"/>
      <c r="D39" s="109"/>
      <c r="E39" s="97"/>
      <c r="F39" s="22" t="s">
        <v>262</v>
      </c>
      <c r="G39" s="16" t="s">
        <v>330</v>
      </c>
      <c r="H39" s="15" t="s">
        <v>331</v>
      </c>
      <c r="I39" s="15" t="s">
        <v>332</v>
      </c>
      <c r="J39" s="16" t="s">
        <v>333</v>
      </c>
      <c r="K39" s="28" t="s">
        <v>334</v>
      </c>
      <c r="L39" s="53" t="s">
        <v>51</v>
      </c>
      <c r="M39" s="70" t="s">
        <v>335</v>
      </c>
      <c r="N39" s="10">
        <v>150000000</v>
      </c>
      <c r="O39" s="14">
        <v>64000000</v>
      </c>
      <c r="P39" s="11">
        <v>43816</v>
      </c>
      <c r="Q39" s="7"/>
      <c r="R39" s="7"/>
      <c r="S39" s="9">
        <f t="shared" si="0"/>
        <v>214000000</v>
      </c>
      <c r="T39" s="7"/>
      <c r="U39" s="7"/>
      <c r="V39" s="11">
        <v>43669</v>
      </c>
      <c r="W39" s="11">
        <v>43799</v>
      </c>
      <c r="X39" s="11">
        <v>43799</v>
      </c>
      <c r="Y39" s="7"/>
      <c r="Z39" s="13">
        <v>131</v>
      </c>
      <c r="AA39" s="15" t="s">
        <v>67</v>
      </c>
      <c r="AB39" s="11">
        <v>43795</v>
      </c>
      <c r="AC39" s="7"/>
      <c r="AD39" s="15" t="s">
        <v>328</v>
      </c>
      <c r="AE39" s="11">
        <v>43816</v>
      </c>
      <c r="AF39" s="7"/>
      <c r="AG39" s="13">
        <v>45519</v>
      </c>
      <c r="AH39" s="11">
        <v>43671</v>
      </c>
      <c r="AI39" s="7"/>
      <c r="AJ39" s="7"/>
      <c r="AK39" s="13" t="s">
        <v>53</v>
      </c>
      <c r="AL39" s="7"/>
      <c r="AM39" s="7"/>
      <c r="AN39" s="7"/>
      <c r="AO39" s="7"/>
      <c r="AP39" s="15" t="s">
        <v>336</v>
      </c>
      <c r="AQ39" s="22">
        <v>6100001217</v>
      </c>
      <c r="AR39" s="15" t="s">
        <v>337</v>
      </c>
      <c r="AS39" s="2"/>
    </row>
    <row r="40" spans="1:45" ht="186" x14ac:dyDescent="0.25">
      <c r="A40" s="101"/>
      <c r="B40" s="104"/>
      <c r="C40" s="107"/>
      <c r="D40" s="110"/>
      <c r="E40" s="98"/>
      <c r="F40" s="22" t="s">
        <v>283</v>
      </c>
      <c r="G40" s="16" t="s">
        <v>338</v>
      </c>
      <c r="H40" s="15" t="s">
        <v>339</v>
      </c>
      <c r="I40" s="15" t="s">
        <v>340</v>
      </c>
      <c r="J40" s="16" t="s">
        <v>341</v>
      </c>
      <c r="K40" s="16" t="s">
        <v>342</v>
      </c>
      <c r="L40" s="53" t="s">
        <v>51</v>
      </c>
      <c r="M40" s="70" t="s">
        <v>343</v>
      </c>
      <c r="N40" s="10">
        <v>49930411</v>
      </c>
      <c r="O40" s="10">
        <v>6000000</v>
      </c>
      <c r="P40" s="11">
        <v>43761</v>
      </c>
      <c r="Q40" s="14">
        <v>18965205</v>
      </c>
      <c r="R40" s="11">
        <v>43816</v>
      </c>
      <c r="S40" s="9">
        <f t="shared" si="0"/>
        <v>74895616</v>
      </c>
      <c r="T40" s="7"/>
      <c r="U40" s="7"/>
      <c r="V40" s="11">
        <v>43669</v>
      </c>
      <c r="W40" s="7"/>
      <c r="X40" s="11">
        <v>43799</v>
      </c>
      <c r="Y40" s="7"/>
      <c r="Z40" s="13">
        <v>131</v>
      </c>
      <c r="AA40" s="15" t="s">
        <v>67</v>
      </c>
      <c r="AB40" s="11">
        <v>43761</v>
      </c>
      <c r="AC40" s="7"/>
      <c r="AD40" s="15" t="s">
        <v>328</v>
      </c>
      <c r="AE40" s="11">
        <v>43816</v>
      </c>
      <c r="AF40" s="7"/>
      <c r="AG40" s="13">
        <v>45719</v>
      </c>
      <c r="AH40" s="11">
        <v>43671</v>
      </c>
      <c r="AI40" s="7"/>
      <c r="AJ40" s="7"/>
      <c r="AK40" s="13" t="s">
        <v>53</v>
      </c>
      <c r="AL40" s="7"/>
      <c r="AM40" s="7"/>
      <c r="AN40" s="7"/>
      <c r="AO40" s="7"/>
      <c r="AP40" s="15" t="s">
        <v>344</v>
      </c>
      <c r="AQ40" s="22">
        <v>6100001218</v>
      </c>
      <c r="AR40" s="15" t="s">
        <v>345</v>
      </c>
      <c r="AS40" s="2"/>
    </row>
    <row r="41" spans="1:45" ht="129" x14ac:dyDescent="0.25">
      <c r="A41" s="99" t="s">
        <v>163</v>
      </c>
      <c r="B41" s="127" t="s">
        <v>346</v>
      </c>
      <c r="C41" s="114">
        <v>43664</v>
      </c>
      <c r="D41" s="129">
        <v>1005810595</v>
      </c>
      <c r="E41" s="96" t="s">
        <v>309</v>
      </c>
      <c r="F41" s="22" t="s">
        <v>347</v>
      </c>
      <c r="G41" s="13" t="s">
        <v>348</v>
      </c>
      <c r="H41" s="15" t="s">
        <v>349</v>
      </c>
      <c r="I41" s="15" t="s">
        <v>78</v>
      </c>
      <c r="J41" s="16" t="s">
        <v>79</v>
      </c>
      <c r="K41" s="28" t="s">
        <v>319</v>
      </c>
      <c r="L41" s="96" t="s">
        <v>51</v>
      </c>
      <c r="M41" s="42" t="s">
        <v>350</v>
      </c>
      <c r="N41" s="10">
        <v>384881698</v>
      </c>
      <c r="O41" s="10">
        <v>150000000</v>
      </c>
      <c r="P41" s="11">
        <v>43735</v>
      </c>
      <c r="Q41" s="14">
        <v>24334673</v>
      </c>
      <c r="R41" s="11">
        <v>43816</v>
      </c>
      <c r="S41" s="9">
        <f t="shared" si="0"/>
        <v>559216371</v>
      </c>
      <c r="T41" s="7"/>
      <c r="U41" s="7"/>
      <c r="V41" s="11">
        <v>43699</v>
      </c>
      <c r="W41" s="7"/>
      <c r="X41" s="11">
        <v>43799</v>
      </c>
      <c r="Y41" s="7"/>
      <c r="Z41" s="13">
        <v>101</v>
      </c>
      <c r="AA41" s="16" t="s">
        <v>67</v>
      </c>
      <c r="AB41" s="11">
        <v>43796</v>
      </c>
      <c r="AC41" s="13">
        <v>28</v>
      </c>
      <c r="AD41" s="15" t="s">
        <v>328</v>
      </c>
      <c r="AE41" s="11">
        <v>43816</v>
      </c>
      <c r="AF41" s="7"/>
      <c r="AG41" s="16" t="s">
        <v>351</v>
      </c>
      <c r="AH41" s="11">
        <v>43703</v>
      </c>
      <c r="AI41" s="7"/>
      <c r="AJ41" s="7"/>
      <c r="AK41" s="13" t="s">
        <v>53</v>
      </c>
      <c r="AL41" s="7"/>
      <c r="AM41" s="7"/>
      <c r="AN41" s="7"/>
      <c r="AO41" s="7"/>
      <c r="AP41" s="15" t="s">
        <v>352</v>
      </c>
      <c r="AQ41" s="15" t="s">
        <v>353</v>
      </c>
      <c r="AR41" s="15" t="s">
        <v>354</v>
      </c>
      <c r="AS41" s="2"/>
    </row>
    <row r="42" spans="1:45" ht="165" x14ac:dyDescent="0.25">
      <c r="A42" s="101"/>
      <c r="B42" s="128"/>
      <c r="C42" s="116"/>
      <c r="D42" s="130"/>
      <c r="E42" s="98"/>
      <c r="F42" s="15" t="s">
        <v>355</v>
      </c>
      <c r="G42" s="13" t="s">
        <v>356</v>
      </c>
      <c r="H42" s="15" t="s">
        <v>357</v>
      </c>
      <c r="I42" s="15" t="s">
        <v>48</v>
      </c>
      <c r="J42" s="13" t="s">
        <v>49</v>
      </c>
      <c r="K42" s="16" t="s">
        <v>325</v>
      </c>
      <c r="L42" s="98"/>
      <c r="M42" s="84" t="s">
        <v>358</v>
      </c>
      <c r="N42" s="10">
        <v>620928897</v>
      </c>
      <c r="O42" s="10">
        <v>250000000</v>
      </c>
      <c r="P42" s="11">
        <v>43769</v>
      </c>
      <c r="Q42" s="7"/>
      <c r="R42" s="7"/>
      <c r="S42" s="9">
        <f t="shared" si="0"/>
        <v>870928897</v>
      </c>
      <c r="T42" s="7"/>
      <c r="U42" s="14">
        <v>78000000</v>
      </c>
      <c r="V42" s="11">
        <v>43699</v>
      </c>
      <c r="W42" s="7"/>
      <c r="X42" s="11">
        <v>43799</v>
      </c>
      <c r="Y42" s="7"/>
      <c r="Z42" s="13">
        <v>101</v>
      </c>
      <c r="AA42" s="15" t="s">
        <v>359</v>
      </c>
      <c r="AB42" s="11">
        <v>43769</v>
      </c>
      <c r="AC42" s="7"/>
      <c r="AD42" s="7"/>
      <c r="AE42" s="7"/>
      <c r="AF42" s="7"/>
      <c r="AG42" s="16" t="s">
        <v>360</v>
      </c>
      <c r="AH42" s="11">
        <v>43703</v>
      </c>
      <c r="AI42" s="7"/>
      <c r="AJ42" s="7"/>
      <c r="AK42" s="13" t="s">
        <v>53</v>
      </c>
      <c r="AL42" s="7"/>
      <c r="AM42" s="7"/>
      <c r="AN42" s="7"/>
      <c r="AO42" s="7"/>
      <c r="AP42" s="15" t="s">
        <v>361</v>
      </c>
      <c r="AQ42" s="15" t="s">
        <v>362</v>
      </c>
      <c r="AR42" s="15" t="s">
        <v>363</v>
      </c>
      <c r="AS42" s="2"/>
    </row>
    <row r="43" spans="1:45" ht="99.75" x14ac:dyDescent="0.25">
      <c r="A43" s="46" t="s">
        <v>125</v>
      </c>
      <c r="B43" s="1" t="s">
        <v>364</v>
      </c>
      <c r="C43" s="27">
        <v>43714</v>
      </c>
      <c r="D43" s="10">
        <v>117703673</v>
      </c>
      <c r="E43" s="53" t="s">
        <v>103</v>
      </c>
      <c r="F43" s="22" t="s">
        <v>315</v>
      </c>
      <c r="G43" s="13" t="s">
        <v>365</v>
      </c>
      <c r="H43" s="15" t="s">
        <v>366</v>
      </c>
      <c r="I43" s="15" t="s">
        <v>366</v>
      </c>
      <c r="J43" s="13" t="s">
        <v>367</v>
      </c>
      <c r="K43" s="85" t="s">
        <v>368</v>
      </c>
      <c r="L43" s="53" t="s">
        <v>103</v>
      </c>
      <c r="M43" s="86" t="s">
        <v>369</v>
      </c>
      <c r="N43" s="10">
        <v>110803881</v>
      </c>
      <c r="O43" s="10">
        <v>6899792</v>
      </c>
      <c r="P43" s="11">
        <v>43769</v>
      </c>
      <c r="Q43" s="7"/>
      <c r="R43" s="7"/>
      <c r="S43" s="9">
        <f t="shared" si="0"/>
        <v>117703673</v>
      </c>
      <c r="T43" s="7"/>
      <c r="U43" s="7"/>
      <c r="V43" s="11">
        <v>43745</v>
      </c>
      <c r="W43" s="7"/>
      <c r="X43" s="57">
        <v>43799</v>
      </c>
      <c r="Y43" s="7"/>
      <c r="Z43" s="13">
        <v>55</v>
      </c>
      <c r="AA43" s="15" t="s">
        <v>370</v>
      </c>
      <c r="AB43" s="11">
        <v>43795</v>
      </c>
      <c r="AC43" s="13">
        <v>11</v>
      </c>
      <c r="AD43" s="7"/>
      <c r="AE43" s="7"/>
      <c r="AF43" s="7"/>
      <c r="AG43" s="13">
        <v>69519</v>
      </c>
      <c r="AH43" s="11">
        <v>43747</v>
      </c>
      <c r="AI43" s="7"/>
      <c r="AJ43" s="7"/>
      <c r="AK43" s="13" t="s">
        <v>371</v>
      </c>
      <c r="AL43" s="7"/>
      <c r="AM43" s="7"/>
      <c r="AN43" s="7"/>
      <c r="AO43" s="7"/>
      <c r="AP43" s="22" t="s">
        <v>372</v>
      </c>
      <c r="AQ43" s="22">
        <v>6100001248</v>
      </c>
      <c r="AR43" s="15" t="s">
        <v>373</v>
      </c>
      <c r="AS43" s="51"/>
    </row>
    <row r="44" spans="1:45" ht="114" x14ac:dyDescent="0.25">
      <c r="A44" s="47" t="s">
        <v>44</v>
      </c>
      <c r="B44" s="1" t="s">
        <v>374</v>
      </c>
      <c r="C44" s="27">
        <v>43745</v>
      </c>
      <c r="D44" s="10">
        <v>53827540</v>
      </c>
      <c r="E44" s="53" t="s">
        <v>309</v>
      </c>
      <c r="F44" s="22" t="s">
        <v>292</v>
      </c>
      <c r="G44" s="80" t="s">
        <v>375</v>
      </c>
      <c r="H44" s="59" t="s">
        <v>376</v>
      </c>
      <c r="I44" s="15" t="s">
        <v>377</v>
      </c>
      <c r="J44" s="16" t="s">
        <v>378</v>
      </c>
      <c r="K44" s="85" t="s">
        <v>379</v>
      </c>
      <c r="L44" s="53" t="s">
        <v>51</v>
      </c>
      <c r="M44" s="60" t="s">
        <v>380</v>
      </c>
      <c r="N44" s="10">
        <v>53827540</v>
      </c>
      <c r="O44" s="7"/>
      <c r="P44" s="7"/>
      <c r="Q44" s="7"/>
      <c r="R44" s="7"/>
      <c r="S44" s="9">
        <f t="shared" si="0"/>
        <v>53827540</v>
      </c>
      <c r="T44" s="7"/>
      <c r="U44" s="7"/>
      <c r="V44" s="11">
        <v>43766</v>
      </c>
      <c r="W44" s="7"/>
      <c r="X44" s="57">
        <v>43814</v>
      </c>
      <c r="Y44" s="7"/>
      <c r="Z44" s="13">
        <v>49</v>
      </c>
      <c r="AA44" s="7"/>
      <c r="AB44" s="7"/>
      <c r="AC44" s="7"/>
      <c r="AD44" s="7"/>
      <c r="AE44" s="7"/>
      <c r="AF44" s="7"/>
      <c r="AG44" s="13">
        <v>73319</v>
      </c>
      <c r="AH44" s="11">
        <v>43767</v>
      </c>
      <c r="AI44" s="7"/>
      <c r="AJ44" s="7"/>
      <c r="AK44" s="13" t="s">
        <v>53</v>
      </c>
      <c r="AL44" s="7"/>
      <c r="AM44" s="7"/>
      <c r="AN44" s="7"/>
      <c r="AO44" s="7"/>
      <c r="AP44" s="15" t="s">
        <v>381</v>
      </c>
      <c r="AQ44" s="22">
        <v>6100001244</v>
      </c>
      <c r="AR44" s="15" t="s">
        <v>382</v>
      </c>
      <c r="AS44" s="51"/>
    </row>
    <row r="45" spans="1:45" ht="143.25" x14ac:dyDescent="0.25">
      <c r="A45" s="47" t="s">
        <v>44</v>
      </c>
      <c r="B45" s="1" t="s">
        <v>383</v>
      </c>
      <c r="C45" s="27">
        <v>43754</v>
      </c>
      <c r="D45" s="10">
        <v>2600000</v>
      </c>
      <c r="E45" s="16" t="s">
        <v>384</v>
      </c>
      <c r="F45" s="22" t="s">
        <v>301</v>
      </c>
      <c r="G45" s="75" t="s">
        <v>385</v>
      </c>
      <c r="H45" s="87" t="s">
        <v>386</v>
      </c>
      <c r="I45" s="59" t="s">
        <v>387</v>
      </c>
      <c r="J45" s="16" t="s">
        <v>388</v>
      </c>
      <c r="K45" s="85" t="s">
        <v>389</v>
      </c>
      <c r="L45" s="53" t="s">
        <v>51</v>
      </c>
      <c r="M45" s="62" t="s">
        <v>390</v>
      </c>
      <c r="N45" s="10">
        <v>1599360</v>
      </c>
      <c r="O45" s="7"/>
      <c r="P45" s="7"/>
      <c r="Q45" s="7"/>
      <c r="R45" s="7"/>
      <c r="S45" s="9">
        <f t="shared" si="0"/>
        <v>1599360</v>
      </c>
      <c r="T45" s="7"/>
      <c r="U45" s="7"/>
      <c r="V45" s="11">
        <v>43767</v>
      </c>
      <c r="W45" s="7"/>
      <c r="X45" s="57">
        <v>43798</v>
      </c>
      <c r="Y45" s="7"/>
      <c r="Z45" s="13">
        <v>65</v>
      </c>
      <c r="AA45" s="7"/>
      <c r="AB45" s="7"/>
      <c r="AC45" s="7"/>
      <c r="AD45" s="7"/>
      <c r="AE45" s="7"/>
      <c r="AF45" s="7"/>
      <c r="AG45" s="13">
        <v>73419</v>
      </c>
      <c r="AH45" s="11">
        <v>43768</v>
      </c>
      <c r="AI45" s="7"/>
      <c r="AJ45" s="7"/>
      <c r="AK45" s="16" t="s">
        <v>133</v>
      </c>
      <c r="AL45" s="7"/>
      <c r="AM45" s="7"/>
      <c r="AN45" s="7"/>
      <c r="AO45" s="7"/>
      <c r="AP45" s="23">
        <v>800001554</v>
      </c>
      <c r="AQ45" s="22">
        <v>6100001251</v>
      </c>
      <c r="AR45" s="88" t="s">
        <v>391</v>
      </c>
      <c r="AS45" s="51"/>
    </row>
    <row r="46" spans="1:45" ht="79.5" x14ac:dyDescent="0.25">
      <c r="A46" s="117" t="s">
        <v>163</v>
      </c>
      <c r="B46" s="119" t="s">
        <v>392</v>
      </c>
      <c r="C46" s="121">
        <v>43739</v>
      </c>
      <c r="D46" s="123">
        <v>520476810</v>
      </c>
      <c r="E46" s="125" t="s">
        <v>393</v>
      </c>
      <c r="F46" s="22" t="s">
        <v>394</v>
      </c>
      <c r="G46" s="89">
        <v>15030711</v>
      </c>
      <c r="H46" s="15" t="s">
        <v>47</v>
      </c>
      <c r="I46" s="15" t="s">
        <v>48</v>
      </c>
      <c r="J46" s="13" t="s">
        <v>49</v>
      </c>
      <c r="K46" s="16" t="s">
        <v>50</v>
      </c>
      <c r="L46" s="58" t="s">
        <v>51</v>
      </c>
      <c r="M46" s="90" t="s">
        <v>395</v>
      </c>
      <c r="N46" s="91">
        <v>220476810</v>
      </c>
      <c r="O46" s="14">
        <v>120000000</v>
      </c>
      <c r="P46" s="11">
        <v>43816</v>
      </c>
      <c r="Q46" s="7"/>
      <c r="R46" s="7"/>
      <c r="S46" s="9">
        <f>N46+O46+Q46</f>
        <v>340476810</v>
      </c>
      <c r="T46" s="7"/>
      <c r="U46" s="14">
        <v>27977110</v>
      </c>
      <c r="V46" s="11">
        <v>43770</v>
      </c>
      <c r="W46" s="13"/>
      <c r="X46" s="57">
        <v>43830</v>
      </c>
      <c r="Y46" s="7"/>
      <c r="Z46" s="13">
        <v>61</v>
      </c>
      <c r="AA46" s="15" t="s">
        <v>328</v>
      </c>
      <c r="AB46" s="11">
        <v>43816</v>
      </c>
      <c r="AC46" s="7"/>
      <c r="AD46" s="7"/>
      <c r="AE46" s="7"/>
      <c r="AF46" s="7"/>
      <c r="AG46" s="39">
        <v>73619</v>
      </c>
      <c r="AH46" s="40">
        <v>43775</v>
      </c>
      <c r="AI46" s="7"/>
      <c r="AJ46" s="7"/>
      <c r="AK46" s="13" t="s">
        <v>53</v>
      </c>
      <c r="AL46" s="7"/>
      <c r="AM46" s="7"/>
      <c r="AN46" s="7"/>
      <c r="AO46" s="7"/>
      <c r="AP46" s="22">
        <v>400003158</v>
      </c>
      <c r="AQ46" s="22">
        <v>6100001249</v>
      </c>
      <c r="AR46" s="22">
        <v>5100003867</v>
      </c>
      <c r="AS46" s="51"/>
    </row>
    <row r="47" spans="1:45" ht="79.5" x14ac:dyDescent="0.25">
      <c r="A47" s="118"/>
      <c r="B47" s="120"/>
      <c r="C47" s="122"/>
      <c r="D47" s="124"/>
      <c r="E47" s="126"/>
      <c r="F47" s="22" t="s">
        <v>346</v>
      </c>
      <c r="G47" s="89">
        <v>91205215</v>
      </c>
      <c r="H47" s="15" t="s">
        <v>178</v>
      </c>
      <c r="I47" s="15" t="s">
        <v>179</v>
      </c>
      <c r="J47" s="13" t="s">
        <v>180</v>
      </c>
      <c r="K47" s="28" t="s">
        <v>181</v>
      </c>
      <c r="L47" s="58" t="s">
        <v>51</v>
      </c>
      <c r="M47" s="90" t="s">
        <v>396</v>
      </c>
      <c r="N47" s="14">
        <v>300000000</v>
      </c>
      <c r="O47" s="14">
        <v>190000000</v>
      </c>
      <c r="P47" s="11">
        <v>43816</v>
      </c>
      <c r="Q47" s="7"/>
      <c r="R47" s="7"/>
      <c r="S47" s="9">
        <f t="shared" si="0"/>
        <v>490000000</v>
      </c>
      <c r="T47" s="7"/>
      <c r="U47" s="7"/>
      <c r="V47" s="11">
        <v>43770</v>
      </c>
      <c r="W47" s="13"/>
      <c r="X47" s="57">
        <v>43830</v>
      </c>
      <c r="Y47" s="7"/>
      <c r="Z47" s="13">
        <v>61</v>
      </c>
      <c r="AA47" s="15" t="s">
        <v>328</v>
      </c>
      <c r="AB47" s="11">
        <v>43816</v>
      </c>
      <c r="AC47" s="7"/>
      <c r="AD47" s="7"/>
      <c r="AE47" s="7"/>
      <c r="AF47" s="7"/>
      <c r="AG47" s="13">
        <v>73718</v>
      </c>
      <c r="AH47" s="11">
        <v>43777</v>
      </c>
      <c r="AI47" s="7"/>
      <c r="AJ47" s="7"/>
      <c r="AK47" s="13" t="s">
        <v>53</v>
      </c>
      <c r="AL47" s="7"/>
      <c r="AM47" s="7"/>
      <c r="AN47" s="7"/>
      <c r="AO47" s="7"/>
      <c r="AP47" s="22">
        <v>400003151</v>
      </c>
      <c r="AQ47" s="22">
        <v>6100001252</v>
      </c>
      <c r="AR47" s="22">
        <v>5100003872</v>
      </c>
      <c r="AS47" s="51"/>
    </row>
    <row r="48" spans="1:45" ht="90.75" x14ac:dyDescent="0.25">
      <c r="A48" s="117" t="s">
        <v>163</v>
      </c>
      <c r="B48" s="119" t="s">
        <v>397</v>
      </c>
      <c r="C48" s="121">
        <v>43748</v>
      </c>
      <c r="D48" s="123">
        <v>535450925</v>
      </c>
      <c r="E48" s="125" t="s">
        <v>398</v>
      </c>
      <c r="F48" s="22" t="s">
        <v>308</v>
      </c>
      <c r="G48" s="45">
        <v>70465079</v>
      </c>
      <c r="H48" s="15" t="s">
        <v>77</v>
      </c>
      <c r="I48" s="15" t="s">
        <v>78</v>
      </c>
      <c r="J48" s="16" t="s">
        <v>79</v>
      </c>
      <c r="K48" s="28" t="s">
        <v>319</v>
      </c>
      <c r="L48" s="58" t="s">
        <v>51</v>
      </c>
      <c r="M48" s="90" t="s">
        <v>399</v>
      </c>
      <c r="N48" s="14">
        <v>258599217</v>
      </c>
      <c r="O48" s="14">
        <v>70065945</v>
      </c>
      <c r="P48" s="11">
        <v>43812</v>
      </c>
      <c r="Q48" s="7"/>
      <c r="R48" s="7"/>
      <c r="S48" s="9">
        <f t="shared" si="0"/>
        <v>328665162</v>
      </c>
      <c r="T48" s="7"/>
      <c r="U48" s="7"/>
      <c r="V48" s="11">
        <v>43775</v>
      </c>
      <c r="W48" s="13"/>
      <c r="X48" s="57">
        <v>43814</v>
      </c>
      <c r="Y48" s="7"/>
      <c r="Z48" s="13">
        <v>40</v>
      </c>
      <c r="AA48" s="15" t="s">
        <v>328</v>
      </c>
      <c r="AB48" s="11">
        <v>43812</v>
      </c>
      <c r="AC48" s="13">
        <v>76</v>
      </c>
      <c r="AD48" s="7"/>
      <c r="AE48" s="7"/>
      <c r="AF48" s="7"/>
      <c r="AG48" s="13">
        <v>74019</v>
      </c>
      <c r="AH48" s="11">
        <v>43776</v>
      </c>
      <c r="AI48" s="7"/>
      <c r="AJ48" s="7"/>
      <c r="AK48" s="13" t="s">
        <v>53</v>
      </c>
      <c r="AL48" s="7"/>
      <c r="AM48" s="7"/>
      <c r="AN48" s="7"/>
      <c r="AO48" s="7"/>
      <c r="AP48" s="15" t="s">
        <v>400</v>
      </c>
      <c r="AQ48" s="22">
        <v>6100001250</v>
      </c>
      <c r="AR48" s="15" t="s">
        <v>401</v>
      </c>
      <c r="AS48" s="51"/>
    </row>
    <row r="49" spans="1:45" ht="90.75" x14ac:dyDescent="0.25">
      <c r="A49" s="118"/>
      <c r="B49" s="120"/>
      <c r="C49" s="122"/>
      <c r="D49" s="124"/>
      <c r="E49" s="126"/>
      <c r="F49" s="22" t="s">
        <v>364</v>
      </c>
      <c r="G49" s="13" t="s">
        <v>402</v>
      </c>
      <c r="H49" s="15" t="s">
        <v>403</v>
      </c>
      <c r="I49" s="15" t="s">
        <v>404</v>
      </c>
      <c r="J49" s="16" t="s">
        <v>405</v>
      </c>
      <c r="K49" s="85" t="s">
        <v>406</v>
      </c>
      <c r="L49" s="58" t="s">
        <v>51</v>
      </c>
      <c r="M49" s="90" t="s">
        <v>407</v>
      </c>
      <c r="N49" s="14">
        <v>276851708</v>
      </c>
      <c r="O49" s="14">
        <v>141851708</v>
      </c>
      <c r="P49" s="11">
        <v>43812</v>
      </c>
      <c r="Q49" s="7"/>
      <c r="R49" s="7"/>
      <c r="S49" s="9">
        <f t="shared" si="0"/>
        <v>418703416</v>
      </c>
      <c r="T49" s="7"/>
      <c r="U49" s="7"/>
      <c r="V49" s="11">
        <v>43775</v>
      </c>
      <c r="W49" s="13"/>
      <c r="X49" s="57">
        <v>43814</v>
      </c>
      <c r="Y49" s="7"/>
      <c r="Z49" s="13">
        <v>40</v>
      </c>
      <c r="AA49" s="15" t="s">
        <v>328</v>
      </c>
      <c r="AB49" s="11">
        <v>43812</v>
      </c>
      <c r="AC49" s="13">
        <v>76</v>
      </c>
      <c r="AD49" s="7"/>
      <c r="AE49" s="7"/>
      <c r="AF49" s="7"/>
      <c r="AG49" s="13">
        <v>74119</v>
      </c>
      <c r="AH49" s="11">
        <v>43776</v>
      </c>
      <c r="AI49" s="7"/>
      <c r="AJ49" s="7"/>
      <c r="AK49" s="13" t="s">
        <v>53</v>
      </c>
      <c r="AL49" s="7"/>
      <c r="AM49" s="7"/>
      <c r="AN49" s="7"/>
      <c r="AO49" s="7"/>
      <c r="AP49" s="22">
        <v>400003145</v>
      </c>
      <c r="AQ49" s="22">
        <v>6100001261</v>
      </c>
      <c r="AR49" s="22">
        <v>5100003902</v>
      </c>
      <c r="AS49" s="51"/>
    </row>
    <row r="50" spans="1:45" ht="112.5" x14ac:dyDescent="0.25">
      <c r="A50" s="117" t="s">
        <v>163</v>
      </c>
      <c r="B50" s="119" t="s">
        <v>408</v>
      </c>
      <c r="C50" s="121">
        <v>43776</v>
      </c>
      <c r="D50" s="123">
        <v>1711640376</v>
      </c>
      <c r="E50" s="125" t="s">
        <v>409</v>
      </c>
      <c r="F50" s="22" t="s">
        <v>392</v>
      </c>
      <c r="G50" s="89">
        <v>15030711</v>
      </c>
      <c r="H50" s="15" t="s">
        <v>47</v>
      </c>
      <c r="I50" s="15" t="s">
        <v>48</v>
      </c>
      <c r="J50" s="13" t="s">
        <v>49</v>
      </c>
      <c r="K50" s="16" t="s">
        <v>50</v>
      </c>
      <c r="L50" s="58" t="s">
        <v>51</v>
      </c>
      <c r="M50" s="92" t="s">
        <v>410</v>
      </c>
      <c r="N50" s="14">
        <v>660628470</v>
      </c>
      <c r="O50" s="14">
        <v>359425605</v>
      </c>
      <c r="P50" s="11">
        <v>43816</v>
      </c>
      <c r="Q50" s="7"/>
      <c r="R50" s="7"/>
      <c r="S50" s="9">
        <f t="shared" si="0"/>
        <v>1020054075</v>
      </c>
      <c r="T50" s="7"/>
      <c r="U50" s="14">
        <v>113784925</v>
      </c>
      <c r="V50" s="11">
        <v>43811</v>
      </c>
      <c r="W50" s="13"/>
      <c r="X50" s="11">
        <v>43826</v>
      </c>
      <c r="Y50" s="7"/>
      <c r="Z50" s="13">
        <v>16</v>
      </c>
      <c r="AA50" s="15" t="s">
        <v>328</v>
      </c>
      <c r="AB50" s="11">
        <v>43816</v>
      </c>
      <c r="AC50" s="13">
        <v>64</v>
      </c>
      <c r="AD50" s="7"/>
      <c r="AE50" s="7"/>
      <c r="AF50" s="7"/>
      <c r="AG50" s="13">
        <v>80219</v>
      </c>
      <c r="AH50" s="11">
        <v>43812</v>
      </c>
      <c r="AI50" s="7"/>
      <c r="AJ50" s="7"/>
      <c r="AK50" s="13" t="s">
        <v>53</v>
      </c>
      <c r="AL50" s="7"/>
      <c r="AM50" s="7"/>
      <c r="AN50" s="7"/>
      <c r="AO50" s="7"/>
      <c r="AP50" s="22">
        <v>400003409</v>
      </c>
      <c r="AQ50" s="22">
        <v>6100001263</v>
      </c>
      <c r="AR50" s="15" t="s">
        <v>411</v>
      </c>
      <c r="AS50" s="51"/>
    </row>
    <row r="51" spans="1:45" ht="113.25" x14ac:dyDescent="0.25">
      <c r="A51" s="131"/>
      <c r="B51" s="132"/>
      <c r="C51" s="133"/>
      <c r="D51" s="134"/>
      <c r="E51" s="135"/>
      <c r="F51" s="22" t="s">
        <v>397</v>
      </c>
      <c r="G51" s="39" t="s">
        <v>412</v>
      </c>
      <c r="H51" s="93" t="s">
        <v>413</v>
      </c>
      <c r="I51" s="93" t="s">
        <v>414</v>
      </c>
      <c r="J51" s="13" t="s">
        <v>415</v>
      </c>
      <c r="K51" s="85" t="s">
        <v>416</v>
      </c>
      <c r="L51" s="58" t="s">
        <v>51</v>
      </c>
      <c r="M51" s="94" t="s">
        <v>417</v>
      </c>
      <c r="N51" s="14">
        <v>150000000</v>
      </c>
      <c r="O51" s="14">
        <v>74989004</v>
      </c>
      <c r="P51" s="11">
        <v>43816</v>
      </c>
      <c r="Q51" s="7"/>
      <c r="R51" s="7"/>
      <c r="S51" s="9">
        <f t="shared" si="0"/>
        <v>224989004</v>
      </c>
      <c r="T51" s="7"/>
      <c r="U51" s="14">
        <v>48537004</v>
      </c>
      <c r="V51" s="11">
        <v>43811</v>
      </c>
      <c r="W51" s="13"/>
      <c r="X51" s="11">
        <v>43826</v>
      </c>
      <c r="Y51" s="7"/>
      <c r="Z51" s="13">
        <v>16</v>
      </c>
      <c r="AA51" s="15" t="s">
        <v>328</v>
      </c>
      <c r="AB51" s="11">
        <v>43816</v>
      </c>
      <c r="AC51" s="13">
        <v>64</v>
      </c>
      <c r="AD51" s="7"/>
      <c r="AE51" s="7"/>
      <c r="AF51" s="7"/>
      <c r="AG51" s="13">
        <v>80519</v>
      </c>
      <c r="AH51" s="11">
        <v>43812</v>
      </c>
      <c r="AI51" s="7"/>
      <c r="AJ51" s="7"/>
      <c r="AK51" s="13" t="s">
        <v>53</v>
      </c>
      <c r="AL51" s="7"/>
      <c r="AM51" s="7"/>
      <c r="AN51" s="7"/>
      <c r="AO51" s="7"/>
      <c r="AP51" s="7"/>
      <c r="AQ51" s="7"/>
      <c r="AR51" s="7"/>
      <c r="AS51" s="51"/>
    </row>
    <row r="52" spans="1:45" ht="113.25" x14ac:dyDescent="0.25">
      <c r="A52" s="118"/>
      <c r="B52" s="120"/>
      <c r="C52" s="122"/>
      <c r="D52" s="124"/>
      <c r="E52" s="126"/>
      <c r="F52" s="22" t="s">
        <v>383</v>
      </c>
      <c r="G52" s="41" t="s">
        <v>418</v>
      </c>
      <c r="H52" s="93" t="s">
        <v>419</v>
      </c>
      <c r="I52" s="93" t="s">
        <v>420</v>
      </c>
      <c r="J52" s="41" t="s">
        <v>421</v>
      </c>
      <c r="K52" s="95" t="s">
        <v>422</v>
      </c>
      <c r="L52" s="58" t="s">
        <v>51</v>
      </c>
      <c r="M52" s="94" t="s">
        <v>423</v>
      </c>
      <c r="N52" s="14">
        <v>691601010</v>
      </c>
      <c r="O52" s="14">
        <v>415641726</v>
      </c>
      <c r="P52" s="7"/>
      <c r="Q52" s="7"/>
      <c r="R52" s="7"/>
      <c r="S52" s="9">
        <f t="shared" si="0"/>
        <v>1107242736</v>
      </c>
      <c r="T52" s="7"/>
      <c r="U52" s="7"/>
      <c r="V52" s="11">
        <v>43811</v>
      </c>
      <c r="W52" s="13"/>
      <c r="X52" s="11">
        <v>43826</v>
      </c>
      <c r="Y52" s="7"/>
      <c r="Z52" s="13">
        <v>16</v>
      </c>
      <c r="AA52" s="15" t="s">
        <v>328</v>
      </c>
      <c r="AB52" s="11">
        <v>43816</v>
      </c>
      <c r="AC52" s="13">
        <v>64</v>
      </c>
      <c r="AD52" s="7"/>
      <c r="AE52" s="7"/>
      <c r="AF52" s="7"/>
      <c r="AG52" s="39">
        <v>80719</v>
      </c>
      <c r="AH52" s="40">
        <v>43812</v>
      </c>
      <c r="AI52" s="7"/>
      <c r="AJ52" s="7"/>
      <c r="AK52" s="13" t="s">
        <v>53</v>
      </c>
      <c r="AL52" s="7"/>
      <c r="AM52" s="7"/>
      <c r="AN52" s="7"/>
      <c r="AO52" s="7"/>
      <c r="AP52" s="15" t="s">
        <v>424</v>
      </c>
      <c r="AQ52" s="22">
        <v>6100001262</v>
      </c>
      <c r="AR52" s="15" t="s">
        <v>425</v>
      </c>
      <c r="AS52" s="51"/>
    </row>
    <row r="53" spans="1:45" ht="60" x14ac:dyDescent="0.25">
      <c r="A53" s="29" t="s">
        <v>44</v>
      </c>
      <c r="B53" s="48" t="s">
        <v>426</v>
      </c>
      <c r="C53" s="49">
        <v>43811</v>
      </c>
      <c r="D53" s="50">
        <v>53827540</v>
      </c>
      <c r="E53" s="58" t="s">
        <v>427</v>
      </c>
      <c r="F53" s="22" t="s">
        <v>374</v>
      </c>
      <c r="G53" s="39" t="s">
        <v>348</v>
      </c>
      <c r="H53" s="15" t="s">
        <v>77</v>
      </c>
      <c r="I53" s="15" t="s">
        <v>78</v>
      </c>
      <c r="J53" s="16" t="s">
        <v>79</v>
      </c>
      <c r="K53" s="28" t="s">
        <v>319</v>
      </c>
      <c r="L53" s="58" t="s">
        <v>51</v>
      </c>
      <c r="M53" s="92" t="s">
        <v>428</v>
      </c>
      <c r="N53" s="10">
        <v>53827540</v>
      </c>
      <c r="O53" s="7"/>
      <c r="P53" s="7"/>
      <c r="Q53" s="7"/>
      <c r="R53" s="7"/>
      <c r="S53" s="9">
        <f t="shared" si="0"/>
        <v>53827540</v>
      </c>
      <c r="T53" s="7"/>
      <c r="U53" s="7"/>
      <c r="V53" s="11">
        <v>43818</v>
      </c>
      <c r="W53" s="13"/>
      <c r="X53" s="11">
        <v>43823</v>
      </c>
      <c r="Y53" s="7"/>
      <c r="Z53" s="13">
        <v>6</v>
      </c>
      <c r="AA53" s="7"/>
      <c r="AB53" s="7"/>
      <c r="AC53" s="7"/>
      <c r="AD53" s="7"/>
      <c r="AE53" s="7"/>
      <c r="AF53" s="7"/>
      <c r="AG53" s="39">
        <v>84119</v>
      </c>
      <c r="AH53" s="40">
        <v>43818</v>
      </c>
      <c r="AI53" s="7"/>
      <c r="AJ53" s="7"/>
      <c r="AK53" s="13" t="s">
        <v>53</v>
      </c>
      <c r="AL53" s="7"/>
      <c r="AM53" s="7"/>
      <c r="AN53" s="7"/>
      <c r="AO53" s="7"/>
      <c r="AP53" s="15" t="s">
        <v>429</v>
      </c>
      <c r="AQ53" s="22">
        <v>6100001270</v>
      </c>
      <c r="AR53" s="15" t="s">
        <v>430</v>
      </c>
      <c r="AS53" s="51"/>
    </row>
  </sheetData>
  <mergeCells count="31">
    <mergeCell ref="E48:E49"/>
    <mergeCell ref="A50:A52"/>
    <mergeCell ref="B50:B52"/>
    <mergeCell ref="C50:C52"/>
    <mergeCell ref="D50:D52"/>
    <mergeCell ref="E50:E52"/>
    <mergeCell ref="A48:A49"/>
    <mergeCell ref="B48:B49"/>
    <mergeCell ref="C48:C49"/>
    <mergeCell ref="D48:D49"/>
    <mergeCell ref="E41:E42"/>
    <mergeCell ref="L41:L42"/>
    <mergeCell ref="A46:A47"/>
    <mergeCell ref="B46:B47"/>
    <mergeCell ref="C46:C47"/>
    <mergeCell ref="D46:D47"/>
    <mergeCell ref="E46:E47"/>
    <mergeCell ref="A41:A42"/>
    <mergeCell ref="B41:B42"/>
    <mergeCell ref="C41:C42"/>
    <mergeCell ref="D41:D42"/>
    <mergeCell ref="E18:E20"/>
    <mergeCell ref="A37:A40"/>
    <mergeCell ref="B37:B40"/>
    <mergeCell ref="C37:C40"/>
    <mergeCell ref="D37:D40"/>
    <mergeCell ref="E37:E40"/>
    <mergeCell ref="A18:A20"/>
    <mergeCell ref="B18:B20"/>
    <mergeCell ref="C18:C20"/>
    <mergeCell ref="D18:D20"/>
  </mergeCells>
  <hyperlinks>
    <hyperlink ref="K53" r:id="rId1" display="mailto:graneroelmejorgangazo@hotmail.com"/>
    <hyperlink ref="K52" r:id="rId2" display="mailto:pmatera@camaguey.com"/>
    <hyperlink ref="K51" r:id="rId3" display="mailto:jefedecartera@salsan.com"/>
    <hyperlink ref="K49" r:id="rId4" display="mailto:gerencia@dibelcia.com"/>
    <hyperlink ref="K48" r:id="rId5" display="mailto:graneroelmejorgangazo@hotmail.com"/>
    <hyperlink ref="K47" r:id="rId6" display="mailto:jomewa23@hotmail.com"/>
    <hyperlink ref="K45" r:id="rId7" display="mailto:vlondono@asebiol.com"/>
    <hyperlink ref="K44" r:id="rId8"/>
    <hyperlink ref="K43" r:id="rId9" display="mailto:robinsonarquitecto@gmail.com"/>
    <hyperlink ref="K41" r:id="rId10" display="mailto:graneroelmejorgangazo@hotmail.com"/>
    <hyperlink ref="K39" r:id="rId11" display="mailto:ventas@pescaderiaprodumar.com"/>
    <hyperlink ref="K37" r:id="rId12" display="mailto:graneroelmejorgangazo@hotmail.com"/>
    <hyperlink ref="K35" r:id="rId13" display="mailto:autotropical@hotmail.com"/>
    <hyperlink ref="K33" r:id="rId14" display="mailto:eventostera2011@hotmail.com"/>
    <hyperlink ref="K31" r:id="rId15" display="mailto:info@kanderigroup.com"/>
    <hyperlink ref="K30" r:id="rId16" display="mailto:pez.caribe.c@gmail.com"/>
    <hyperlink ref="K29" r:id="rId17" display="mailto:yelena.castano@usbctg.edu.co"/>
    <hyperlink ref="K28" r:id="rId18" display="mailto:cpcingenieriayarquitecturasas@gmail.com"/>
    <hyperlink ref="K26" r:id="rId19" display="mailto:ventascomercializadoradiana@gmail.com"/>
    <hyperlink ref="K25" r:id="rId20" display="mailto:qualitycys@hotmail.com"/>
    <hyperlink ref="K22" r:id="rId21"/>
    <hyperlink ref="K21" r:id="rId22" display="mailto:autotropical@hotmail.com"/>
    <hyperlink ref="K20" r:id="rId23" display="mailto:jomewa23@hotmail.com"/>
    <hyperlink ref="K18" r:id="rId24" display="mailto:graneroelmejorgangazo@hotmail.com"/>
    <hyperlink ref="K17" r:id="rId25"/>
    <hyperlink ref="K12" r:id="rId26" display="mailto:graneroelmejorgangazo@hotmail.com"/>
    <hyperlink ref="K9" r:id="rId27" display="mailto:gerenciafumiespray@outlook.com"/>
    <hyperlink ref="K8" r:id="rId28"/>
    <hyperlink ref="K6" r:id="rId29" display="mailto:graneroelmejorgangazo@hotmail.com"/>
    <hyperlink ref="K5" r:id="rId30" display="mailto:graneroelmejorgangazo@hotmail.com"/>
  </hyperlinks>
  <pageMargins left="0.7" right="0.7" top="0.75" bottom="0.75" header="0.3" footer="0.3"/>
  <legacy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CONTRATOS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Maria Viloria Ramirez</dc:creator>
  <cp:lastModifiedBy>Liliana Maria Viloria Ramirez</cp:lastModifiedBy>
  <dcterms:created xsi:type="dcterms:W3CDTF">2021-07-16T13:26:53Z</dcterms:created>
  <dcterms:modified xsi:type="dcterms:W3CDTF">2021-07-16T14:33:09Z</dcterms:modified>
</cp:coreProperties>
</file>